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3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4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drawings/drawing5.xml" ContentType="application/vnd.openxmlformats-officedocument.drawing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drawings/drawing6.xml" ContentType="application/vnd.openxmlformats-officedocument.drawing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drawings/drawing7.xml" ContentType="application/vnd.openxmlformats-officedocument.drawing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drawings/drawing8.xml" ContentType="application/vnd.openxmlformats-officedocument.drawing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drawings/drawing9.xml" ContentType="application/vnd.openxmlformats-officedocument.drawing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drawings/drawing10.xml" ContentType="application/vnd.openxmlformats-officedocument.drawing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drawings/drawing11.xml" ContentType="application/vnd.openxmlformats-officedocument.drawing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drawings/drawing12.xml" ContentType="application/vnd.openxmlformats-officedocument.drawing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drawings/drawing13.xml" ContentType="application/vnd.openxmlformats-officedocument.drawing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drawings/drawing14.xml" ContentType="application/vnd.openxmlformats-officedocument.drawing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drawings/drawing15.xml" ContentType="application/vnd.openxmlformats-officedocument.drawing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ntust\Cosmos\Cosmos-thesis\"/>
    </mc:Choice>
  </mc:AlternateContent>
  <xr:revisionPtr revIDLastSave="0" documentId="13_ncr:1_{551A2CB2-C4BE-408D-83E5-2BBBD3856A82}" xr6:coauthVersionLast="47" xr6:coauthVersionMax="47" xr10:uidLastSave="{00000000-0000-0000-0000-000000000000}"/>
  <bookViews>
    <workbookView xWindow="-135" yWindow="6585" windowWidth="21735" windowHeight="6345" tabRatio="617" firstSheet="4" activeTab="11" xr2:uid="{633F6ED1-8355-4595-9F79-52981A8778F4}"/>
  </bookViews>
  <sheets>
    <sheet name="simulation (2)" sheetId="27" r:id="rId1"/>
    <sheet name="analytical (2)" sheetId="26" r:id="rId2"/>
    <sheet name="simulation" sheetId="14" r:id="rId3"/>
    <sheet name="analytical" sheetId="18" r:id="rId4"/>
    <sheet name="1. b" sheetId="1" r:id="rId5"/>
    <sheet name="2. lamH-2" sheetId="39" r:id="rId6"/>
    <sheet name="2. lam" sheetId="30" state="hidden" r:id="rId7"/>
    <sheet name="3. mu1-2" sheetId="40" r:id="rId8"/>
    <sheet name="3. muc" sheetId="31" state="hidden" r:id="rId9"/>
    <sheet name="4. mu2-2" sheetId="41" r:id="rId10"/>
    <sheet name="4. mub" sheetId="32" state="hidden" r:id="rId11"/>
    <sheet name="5. gtob-2" sheetId="42" r:id="rId12"/>
    <sheet name="5. gtob" sheetId="33" state="hidden" r:id="rId13"/>
    <sheet name="6. gam" sheetId="34" r:id="rId14"/>
    <sheet name="lam" sheetId="11" state="hidden" r:id="rId15"/>
    <sheet name="muq" sheetId="13" state="hidden" r:id="rId16"/>
    <sheet name="mub" sheetId="19" state="hidden" r:id="rId17"/>
    <sheet name="gtob" sheetId="20" state="hidden" r:id="rId18"/>
    <sheet name="gam" sheetId="25" state="hidden" r:id="rId19"/>
  </sheets>
  <externalReferences>
    <externalReference r:id="rId2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" i="42" l="1"/>
  <c r="O13" i="42"/>
  <c r="N13" i="42"/>
  <c r="M13" i="42"/>
  <c r="L13" i="42"/>
  <c r="K13" i="42"/>
  <c r="J13" i="42"/>
  <c r="I13" i="42"/>
  <c r="H13" i="42"/>
  <c r="H20" i="42" s="1"/>
  <c r="G13" i="42"/>
  <c r="G20" i="42" s="1"/>
  <c r="F13" i="42"/>
  <c r="E13" i="42"/>
  <c r="D13" i="42"/>
  <c r="C13" i="42"/>
  <c r="B13" i="42"/>
  <c r="A13" i="42"/>
  <c r="P12" i="42"/>
  <c r="P19" i="42" s="1"/>
  <c r="O12" i="42"/>
  <c r="O19" i="42" s="1"/>
  <c r="N12" i="42"/>
  <c r="N19" i="42" s="1"/>
  <c r="M12" i="42"/>
  <c r="M19" i="42" s="1"/>
  <c r="L12" i="42"/>
  <c r="L19" i="42" s="1"/>
  <c r="K12" i="42"/>
  <c r="K19" i="42" s="1"/>
  <c r="J12" i="42"/>
  <c r="J19" i="42" s="1"/>
  <c r="I12" i="42"/>
  <c r="I19" i="42" s="1"/>
  <c r="H12" i="42"/>
  <c r="G12" i="42"/>
  <c r="F12" i="42"/>
  <c r="E12" i="42"/>
  <c r="D12" i="42"/>
  <c r="C12" i="42"/>
  <c r="B12" i="42"/>
  <c r="A12" i="42"/>
  <c r="P11" i="42"/>
  <c r="P18" i="42" s="1"/>
  <c r="O11" i="42"/>
  <c r="O18" i="42" s="1"/>
  <c r="N11" i="42"/>
  <c r="N18" i="42" s="1"/>
  <c r="M11" i="42"/>
  <c r="M18" i="42" s="1"/>
  <c r="L11" i="42"/>
  <c r="K11" i="42"/>
  <c r="J11" i="42"/>
  <c r="I11" i="42"/>
  <c r="H11" i="42"/>
  <c r="H18" i="42" s="1"/>
  <c r="G11" i="42"/>
  <c r="G18" i="42" s="1"/>
  <c r="F11" i="42"/>
  <c r="E11" i="42"/>
  <c r="D11" i="42"/>
  <c r="C11" i="42"/>
  <c r="B11" i="42"/>
  <c r="A11" i="42"/>
  <c r="P10" i="42"/>
  <c r="O10" i="42"/>
  <c r="N10" i="42"/>
  <c r="M10" i="42"/>
  <c r="L10" i="42"/>
  <c r="L17" i="42" s="1"/>
  <c r="K10" i="42"/>
  <c r="K17" i="42" s="1"/>
  <c r="J10" i="42"/>
  <c r="J17" i="42" s="1"/>
  <c r="I10" i="42"/>
  <c r="I17" i="42" s="1"/>
  <c r="H10" i="42"/>
  <c r="H17" i="42" s="1"/>
  <c r="G10" i="42"/>
  <c r="G17" i="42" s="1"/>
  <c r="F10" i="42"/>
  <c r="E10" i="42"/>
  <c r="D10" i="42"/>
  <c r="C10" i="42"/>
  <c r="B10" i="42"/>
  <c r="A10" i="42"/>
  <c r="P9" i="42"/>
  <c r="O9" i="42"/>
  <c r="N9" i="42"/>
  <c r="M9" i="42"/>
  <c r="L9" i="42"/>
  <c r="K9" i="42"/>
  <c r="J9" i="42"/>
  <c r="J16" i="42" s="1"/>
  <c r="I9" i="42"/>
  <c r="I16" i="42" s="1"/>
  <c r="H9" i="42"/>
  <c r="G9" i="42"/>
  <c r="F9" i="42"/>
  <c r="E9" i="42"/>
  <c r="D9" i="42"/>
  <c r="C9" i="42"/>
  <c r="B9" i="42"/>
  <c r="A9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A8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A6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A5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A4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A3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A2" i="42"/>
  <c r="P1" i="42"/>
  <c r="O1" i="42"/>
  <c r="N1" i="42"/>
  <c r="M1" i="42"/>
  <c r="L1" i="42"/>
  <c r="K1" i="42"/>
  <c r="J1" i="42"/>
  <c r="I1" i="42"/>
  <c r="H1" i="42"/>
  <c r="G1" i="42"/>
  <c r="F1" i="42"/>
  <c r="E1" i="42"/>
  <c r="D1" i="42"/>
  <c r="C1" i="42"/>
  <c r="B1" i="42"/>
  <c r="A1" i="42"/>
  <c r="H19" i="42"/>
  <c r="G19" i="42"/>
  <c r="P17" i="42"/>
  <c r="O17" i="42"/>
  <c r="N17" i="42"/>
  <c r="M17" i="42"/>
  <c r="P20" i="42"/>
  <c r="O20" i="42"/>
  <c r="N20" i="42"/>
  <c r="M20" i="42"/>
  <c r="L20" i="42"/>
  <c r="K20" i="42"/>
  <c r="J20" i="42"/>
  <c r="I20" i="42"/>
  <c r="L18" i="42"/>
  <c r="K18" i="42"/>
  <c r="J18" i="42"/>
  <c r="I18" i="42"/>
  <c r="P16" i="42"/>
  <c r="O16" i="42"/>
  <c r="N16" i="42"/>
  <c r="M16" i="42"/>
  <c r="L16" i="42"/>
  <c r="K16" i="42"/>
  <c r="H16" i="42"/>
  <c r="G16" i="42"/>
  <c r="P13" i="41"/>
  <c r="O13" i="41"/>
  <c r="N13" i="41"/>
  <c r="M13" i="41"/>
  <c r="L13" i="41"/>
  <c r="K13" i="41"/>
  <c r="J13" i="41"/>
  <c r="I13" i="41"/>
  <c r="H13" i="41"/>
  <c r="G13" i="41"/>
  <c r="F13" i="41"/>
  <c r="E13" i="41"/>
  <c r="D13" i="41"/>
  <c r="C13" i="41"/>
  <c r="B13" i="41"/>
  <c r="A13" i="41"/>
  <c r="P12" i="41"/>
  <c r="P19" i="41" s="1"/>
  <c r="O12" i="41"/>
  <c r="O19" i="41" s="1"/>
  <c r="N12" i="41"/>
  <c r="N19" i="41" s="1"/>
  <c r="M12" i="41"/>
  <c r="M19" i="41" s="1"/>
  <c r="L12" i="41"/>
  <c r="L19" i="41" s="1"/>
  <c r="K12" i="41"/>
  <c r="K19" i="41" s="1"/>
  <c r="J12" i="41"/>
  <c r="J19" i="41" s="1"/>
  <c r="I12" i="41"/>
  <c r="I19" i="41" s="1"/>
  <c r="H12" i="41"/>
  <c r="G12" i="41"/>
  <c r="F12" i="41"/>
  <c r="E12" i="41"/>
  <c r="D12" i="41"/>
  <c r="C12" i="41"/>
  <c r="B12" i="41"/>
  <c r="A12" i="41"/>
  <c r="P11" i="41"/>
  <c r="P18" i="41" s="1"/>
  <c r="O11" i="41"/>
  <c r="O18" i="41" s="1"/>
  <c r="N11" i="41"/>
  <c r="N18" i="41" s="1"/>
  <c r="M11" i="41"/>
  <c r="M18" i="41" s="1"/>
  <c r="L11" i="41"/>
  <c r="K11" i="41"/>
  <c r="J11" i="41"/>
  <c r="I11" i="41"/>
  <c r="H11" i="41"/>
  <c r="G11" i="41"/>
  <c r="G18" i="41" s="1"/>
  <c r="F11" i="41"/>
  <c r="E11" i="41"/>
  <c r="D11" i="41"/>
  <c r="C11" i="41"/>
  <c r="B11" i="41"/>
  <c r="A11" i="41"/>
  <c r="P10" i="41"/>
  <c r="O10" i="41"/>
  <c r="N10" i="41"/>
  <c r="M10" i="41"/>
  <c r="L10" i="41"/>
  <c r="K10" i="41"/>
  <c r="J10" i="41"/>
  <c r="J17" i="41" s="1"/>
  <c r="I10" i="41"/>
  <c r="I17" i="41" s="1"/>
  <c r="H10" i="41"/>
  <c r="H17" i="41" s="1"/>
  <c r="G10" i="41"/>
  <c r="G17" i="41" s="1"/>
  <c r="F10" i="41"/>
  <c r="E10" i="41"/>
  <c r="D10" i="41"/>
  <c r="C10" i="41"/>
  <c r="B10" i="41"/>
  <c r="A10" i="41"/>
  <c r="P9" i="41"/>
  <c r="O9" i="41"/>
  <c r="N9" i="41"/>
  <c r="M9" i="41"/>
  <c r="L9" i="41"/>
  <c r="K9" i="41"/>
  <c r="J9" i="41"/>
  <c r="J16" i="41" s="1"/>
  <c r="I9" i="41"/>
  <c r="I16" i="41" s="1"/>
  <c r="H9" i="41"/>
  <c r="G9" i="41"/>
  <c r="F9" i="41"/>
  <c r="E9" i="41"/>
  <c r="D9" i="41"/>
  <c r="C9" i="41"/>
  <c r="B9" i="41"/>
  <c r="A9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A8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A6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A5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A4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A3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A2" i="41"/>
  <c r="P1" i="41"/>
  <c r="O1" i="41"/>
  <c r="N1" i="41"/>
  <c r="M1" i="41"/>
  <c r="L1" i="41"/>
  <c r="K1" i="41"/>
  <c r="J1" i="41"/>
  <c r="I1" i="41"/>
  <c r="H1" i="41"/>
  <c r="G1" i="41"/>
  <c r="F1" i="41"/>
  <c r="E1" i="41"/>
  <c r="D1" i="41"/>
  <c r="C1" i="41"/>
  <c r="B1" i="41"/>
  <c r="A1" i="41"/>
  <c r="H19" i="41"/>
  <c r="G19" i="41"/>
  <c r="P17" i="41"/>
  <c r="O17" i="41"/>
  <c r="N17" i="41"/>
  <c r="M17" i="41"/>
  <c r="L17" i="41"/>
  <c r="K17" i="41"/>
  <c r="P20" i="41"/>
  <c r="O20" i="41"/>
  <c r="N20" i="41"/>
  <c r="M20" i="41"/>
  <c r="L20" i="41"/>
  <c r="K20" i="41"/>
  <c r="J20" i="41"/>
  <c r="I20" i="41"/>
  <c r="H20" i="41"/>
  <c r="G20" i="41"/>
  <c r="L18" i="41"/>
  <c r="K18" i="41"/>
  <c r="J18" i="41"/>
  <c r="I18" i="41"/>
  <c r="H18" i="41"/>
  <c r="P16" i="41"/>
  <c r="O16" i="41"/>
  <c r="N16" i="41"/>
  <c r="M16" i="41"/>
  <c r="L16" i="41"/>
  <c r="K16" i="41"/>
  <c r="H16" i="41"/>
  <c r="G16" i="41"/>
  <c r="P13" i="40"/>
  <c r="O13" i="40"/>
  <c r="N13" i="40"/>
  <c r="M13" i="40"/>
  <c r="L13" i="40"/>
  <c r="K13" i="40"/>
  <c r="J13" i="40"/>
  <c r="I13" i="40"/>
  <c r="H13" i="40"/>
  <c r="H20" i="40" s="1"/>
  <c r="G13" i="40"/>
  <c r="G20" i="40" s="1"/>
  <c r="F13" i="40"/>
  <c r="E13" i="40"/>
  <c r="D13" i="40"/>
  <c r="C13" i="40"/>
  <c r="B13" i="40"/>
  <c r="A13" i="40"/>
  <c r="P12" i="40"/>
  <c r="P19" i="40" s="1"/>
  <c r="O12" i="40"/>
  <c r="O19" i="40" s="1"/>
  <c r="N12" i="40"/>
  <c r="M12" i="40"/>
  <c r="L12" i="40"/>
  <c r="L19" i="40" s="1"/>
  <c r="K12" i="40"/>
  <c r="K19" i="40" s="1"/>
  <c r="J12" i="40"/>
  <c r="J19" i="40" s="1"/>
  <c r="I12" i="40"/>
  <c r="I19" i="40" s="1"/>
  <c r="H12" i="40"/>
  <c r="G12" i="40"/>
  <c r="F12" i="40"/>
  <c r="E12" i="40"/>
  <c r="D12" i="40"/>
  <c r="C12" i="40"/>
  <c r="B12" i="40"/>
  <c r="A12" i="40"/>
  <c r="P11" i="40"/>
  <c r="P18" i="40" s="1"/>
  <c r="O11" i="40"/>
  <c r="O18" i="40" s="1"/>
  <c r="N11" i="40"/>
  <c r="N18" i="40" s="1"/>
  <c r="M11" i="40"/>
  <c r="M18" i="40" s="1"/>
  <c r="L11" i="40"/>
  <c r="K11" i="40"/>
  <c r="J11" i="40"/>
  <c r="I11" i="40"/>
  <c r="H11" i="40"/>
  <c r="H18" i="40" s="1"/>
  <c r="G11" i="40"/>
  <c r="G18" i="40" s="1"/>
  <c r="F11" i="40"/>
  <c r="E11" i="40"/>
  <c r="D11" i="40"/>
  <c r="C11" i="40"/>
  <c r="B11" i="40"/>
  <c r="A11" i="40"/>
  <c r="P10" i="40"/>
  <c r="O10" i="40"/>
  <c r="N10" i="40"/>
  <c r="M10" i="40"/>
  <c r="L10" i="40"/>
  <c r="L17" i="40" s="1"/>
  <c r="K10" i="40"/>
  <c r="K17" i="40" s="1"/>
  <c r="J10" i="40"/>
  <c r="I10" i="40"/>
  <c r="H10" i="40"/>
  <c r="H17" i="40" s="1"/>
  <c r="G10" i="40"/>
  <c r="G17" i="40" s="1"/>
  <c r="F10" i="40"/>
  <c r="E10" i="40"/>
  <c r="D10" i="40"/>
  <c r="C10" i="40"/>
  <c r="B10" i="40"/>
  <c r="A10" i="40"/>
  <c r="P9" i="40"/>
  <c r="P16" i="40" s="1"/>
  <c r="O9" i="40"/>
  <c r="O16" i="40" s="1"/>
  <c r="N9" i="40"/>
  <c r="M9" i="40"/>
  <c r="L9" i="40"/>
  <c r="K9" i="40"/>
  <c r="J9" i="40"/>
  <c r="J16" i="40" s="1"/>
  <c r="I9" i="40"/>
  <c r="I16" i="40" s="1"/>
  <c r="H9" i="40"/>
  <c r="G9" i="40"/>
  <c r="F9" i="40"/>
  <c r="E9" i="40"/>
  <c r="D9" i="40"/>
  <c r="C9" i="40"/>
  <c r="B9" i="40"/>
  <c r="A9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A8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A6" i="40"/>
  <c r="P5" i="40"/>
  <c r="O5" i="40"/>
  <c r="N5" i="40"/>
  <c r="M5" i="40"/>
  <c r="M19" i="40" s="1"/>
  <c r="L5" i="40"/>
  <c r="K5" i="40"/>
  <c r="J5" i="40"/>
  <c r="I5" i="40"/>
  <c r="H5" i="40"/>
  <c r="G5" i="40"/>
  <c r="F5" i="40"/>
  <c r="E5" i="40"/>
  <c r="D5" i="40"/>
  <c r="C5" i="40"/>
  <c r="B5" i="40"/>
  <c r="A5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A4" i="40"/>
  <c r="P3" i="40"/>
  <c r="O3" i="40"/>
  <c r="N3" i="40"/>
  <c r="M3" i="40"/>
  <c r="L3" i="40"/>
  <c r="K3" i="40"/>
  <c r="J3" i="40"/>
  <c r="I3" i="40"/>
  <c r="I17" i="40" s="1"/>
  <c r="H3" i="40"/>
  <c r="G3" i="40"/>
  <c r="F3" i="40"/>
  <c r="E3" i="40"/>
  <c r="D3" i="40"/>
  <c r="C3" i="40"/>
  <c r="B3" i="40"/>
  <c r="A3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A2" i="40"/>
  <c r="P1" i="40"/>
  <c r="O1" i="40"/>
  <c r="N1" i="40"/>
  <c r="M1" i="40"/>
  <c r="L1" i="40"/>
  <c r="K1" i="40"/>
  <c r="J1" i="40"/>
  <c r="I1" i="40"/>
  <c r="H1" i="40"/>
  <c r="G1" i="40"/>
  <c r="F1" i="40"/>
  <c r="E1" i="40"/>
  <c r="D1" i="40"/>
  <c r="C1" i="40"/>
  <c r="B1" i="40"/>
  <c r="A1" i="40"/>
  <c r="H19" i="40"/>
  <c r="G19" i="40"/>
  <c r="P17" i="40"/>
  <c r="O17" i="40"/>
  <c r="N17" i="40"/>
  <c r="M17" i="40"/>
  <c r="P20" i="40"/>
  <c r="O20" i="40"/>
  <c r="N20" i="40"/>
  <c r="M20" i="40"/>
  <c r="L20" i="40"/>
  <c r="K20" i="40"/>
  <c r="J20" i="40"/>
  <c r="I20" i="40"/>
  <c r="N19" i="40"/>
  <c r="L18" i="40"/>
  <c r="K18" i="40"/>
  <c r="J18" i="40"/>
  <c r="I18" i="40"/>
  <c r="J17" i="40"/>
  <c r="N16" i="40"/>
  <c r="M16" i="40"/>
  <c r="L16" i="40"/>
  <c r="K16" i="40"/>
  <c r="H16" i="40"/>
  <c r="G16" i="40"/>
  <c r="P13" i="39"/>
  <c r="O13" i="39"/>
  <c r="N13" i="39"/>
  <c r="M13" i="39"/>
  <c r="L13" i="39"/>
  <c r="K13" i="39"/>
  <c r="J13" i="39"/>
  <c r="I13" i="39"/>
  <c r="H13" i="39"/>
  <c r="G13" i="39"/>
  <c r="G20" i="39" s="1"/>
  <c r="F13" i="39"/>
  <c r="E13" i="39"/>
  <c r="D13" i="39"/>
  <c r="C13" i="39"/>
  <c r="B13" i="39"/>
  <c r="A13" i="39"/>
  <c r="P12" i="39"/>
  <c r="P19" i="39" s="1"/>
  <c r="O12" i="39"/>
  <c r="O19" i="39" s="1"/>
  <c r="N12" i="39"/>
  <c r="M12" i="39"/>
  <c r="M19" i="39" s="1"/>
  <c r="L12" i="39"/>
  <c r="L19" i="39" s="1"/>
  <c r="K12" i="39"/>
  <c r="K19" i="39" s="1"/>
  <c r="J12" i="39"/>
  <c r="J19" i="39" s="1"/>
  <c r="I12" i="39"/>
  <c r="I19" i="39" s="1"/>
  <c r="H12" i="39"/>
  <c r="G12" i="39"/>
  <c r="F12" i="39"/>
  <c r="E12" i="39"/>
  <c r="D12" i="39"/>
  <c r="C12" i="39"/>
  <c r="B12" i="39"/>
  <c r="A12" i="39"/>
  <c r="P11" i="39"/>
  <c r="O11" i="39"/>
  <c r="N11" i="39"/>
  <c r="M11" i="39"/>
  <c r="L11" i="39"/>
  <c r="K11" i="39"/>
  <c r="J11" i="39"/>
  <c r="I11" i="39"/>
  <c r="H11" i="39"/>
  <c r="G11" i="39"/>
  <c r="G18" i="39" s="1"/>
  <c r="F11" i="39"/>
  <c r="E11" i="39"/>
  <c r="D11" i="39"/>
  <c r="C11" i="39"/>
  <c r="B11" i="39"/>
  <c r="A11" i="39"/>
  <c r="P10" i="39"/>
  <c r="O10" i="39"/>
  <c r="N10" i="39"/>
  <c r="M10" i="39"/>
  <c r="L10" i="39"/>
  <c r="K10" i="39"/>
  <c r="J10" i="39"/>
  <c r="I10" i="39"/>
  <c r="H10" i="39"/>
  <c r="G10" i="39"/>
  <c r="G17" i="39" s="1"/>
  <c r="F10" i="39"/>
  <c r="E10" i="39"/>
  <c r="D10" i="39"/>
  <c r="C10" i="39"/>
  <c r="B10" i="39"/>
  <c r="A10" i="39"/>
  <c r="P9" i="39"/>
  <c r="P16" i="39" s="1"/>
  <c r="O9" i="39"/>
  <c r="O16" i="39" s="1"/>
  <c r="N9" i="39"/>
  <c r="M9" i="39"/>
  <c r="L9" i="39"/>
  <c r="K9" i="39"/>
  <c r="J9" i="39"/>
  <c r="I9" i="39"/>
  <c r="I16" i="39" s="1"/>
  <c r="H9" i="39"/>
  <c r="G9" i="39"/>
  <c r="F9" i="39"/>
  <c r="E9" i="39"/>
  <c r="D9" i="39"/>
  <c r="C9" i="39"/>
  <c r="B9" i="39"/>
  <c r="A9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A8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A6" i="39"/>
  <c r="P5" i="39"/>
  <c r="O5" i="39"/>
  <c r="N5" i="39"/>
  <c r="N19" i="39" s="1"/>
  <c r="M5" i="39"/>
  <c r="L5" i="39"/>
  <c r="K5" i="39"/>
  <c r="J5" i="39"/>
  <c r="I5" i="39"/>
  <c r="H5" i="39"/>
  <c r="G5" i="39"/>
  <c r="F5" i="39"/>
  <c r="E5" i="39"/>
  <c r="D5" i="39"/>
  <c r="C5" i="39"/>
  <c r="B5" i="39"/>
  <c r="A5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A4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A3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A2" i="39"/>
  <c r="P1" i="39"/>
  <c r="O1" i="39"/>
  <c r="N1" i="39"/>
  <c r="M1" i="39"/>
  <c r="L1" i="39"/>
  <c r="K1" i="39"/>
  <c r="J1" i="39"/>
  <c r="I1" i="39"/>
  <c r="H1" i="39"/>
  <c r="G1" i="39"/>
  <c r="F1" i="39"/>
  <c r="E1" i="39"/>
  <c r="D1" i="39"/>
  <c r="C1" i="39"/>
  <c r="B1" i="39"/>
  <c r="A1" i="39"/>
  <c r="K18" i="39"/>
  <c r="J18" i="39"/>
  <c r="H18" i="39"/>
  <c r="L17" i="39"/>
  <c r="K17" i="39"/>
  <c r="J17" i="39"/>
  <c r="I17" i="39"/>
  <c r="H17" i="39"/>
  <c r="G16" i="39"/>
  <c r="P20" i="39"/>
  <c r="O20" i="39"/>
  <c r="N20" i="39"/>
  <c r="M20" i="39"/>
  <c r="L20" i="39"/>
  <c r="K20" i="39"/>
  <c r="J20" i="39"/>
  <c r="I20" i="39"/>
  <c r="H20" i="39"/>
  <c r="H19" i="39"/>
  <c r="G19" i="39"/>
  <c r="P18" i="39"/>
  <c r="O18" i="39"/>
  <c r="N18" i="39"/>
  <c r="M18" i="39"/>
  <c r="L18" i="39"/>
  <c r="I18" i="39"/>
  <c r="P17" i="39"/>
  <c r="O17" i="39"/>
  <c r="N17" i="39"/>
  <c r="M17" i="39"/>
  <c r="N16" i="39"/>
  <c r="M16" i="39"/>
  <c r="L16" i="39"/>
  <c r="K16" i="39"/>
  <c r="J16" i="39"/>
  <c r="H16" i="39"/>
  <c r="H8" i="34" l="1"/>
  <c r="I8" i="34"/>
  <c r="J8" i="34"/>
  <c r="K8" i="34"/>
  <c r="L8" i="34"/>
  <c r="M8" i="34"/>
  <c r="N8" i="34"/>
  <c r="O8" i="34"/>
  <c r="P8" i="34"/>
  <c r="H9" i="34"/>
  <c r="I9" i="34"/>
  <c r="J9" i="34"/>
  <c r="K9" i="34"/>
  <c r="L9" i="34"/>
  <c r="M9" i="34"/>
  <c r="N9" i="34"/>
  <c r="O9" i="34"/>
  <c r="P9" i="34"/>
  <c r="H10" i="34"/>
  <c r="I10" i="34"/>
  <c r="J10" i="34"/>
  <c r="K10" i="34"/>
  <c r="L10" i="34"/>
  <c r="M10" i="34"/>
  <c r="N10" i="34"/>
  <c r="O10" i="34"/>
  <c r="P10" i="34"/>
  <c r="H11" i="34"/>
  <c r="I11" i="34"/>
  <c r="J11" i="34"/>
  <c r="K11" i="34"/>
  <c r="L11" i="34"/>
  <c r="M11" i="34"/>
  <c r="N11" i="34"/>
  <c r="O11" i="34"/>
  <c r="P11" i="34"/>
  <c r="H12" i="34"/>
  <c r="I12" i="34"/>
  <c r="J12" i="34"/>
  <c r="K12" i="34"/>
  <c r="L12" i="34"/>
  <c r="M12" i="34"/>
  <c r="N12" i="34"/>
  <c r="O12" i="34"/>
  <c r="P12" i="34"/>
  <c r="H13" i="34"/>
  <c r="I13" i="34"/>
  <c r="J13" i="34"/>
  <c r="K13" i="34"/>
  <c r="L13" i="34"/>
  <c r="M13" i="34"/>
  <c r="N13" i="34"/>
  <c r="O13" i="34"/>
  <c r="P13" i="34"/>
  <c r="G9" i="34"/>
  <c r="G10" i="34"/>
  <c r="G11" i="34"/>
  <c r="G12" i="34"/>
  <c r="G13" i="34"/>
  <c r="C8" i="34"/>
  <c r="D8" i="34"/>
  <c r="E8" i="34"/>
  <c r="F8" i="34"/>
  <c r="C9" i="34"/>
  <c r="D9" i="34"/>
  <c r="E9" i="34"/>
  <c r="F9" i="34"/>
  <c r="C10" i="34"/>
  <c r="D10" i="34"/>
  <c r="E10" i="34"/>
  <c r="F10" i="34"/>
  <c r="C11" i="34"/>
  <c r="D11" i="34"/>
  <c r="E11" i="34"/>
  <c r="F11" i="34"/>
  <c r="C12" i="34"/>
  <c r="D12" i="34"/>
  <c r="E12" i="34"/>
  <c r="F12" i="34"/>
  <c r="C13" i="34"/>
  <c r="D13" i="34"/>
  <c r="E13" i="34"/>
  <c r="F13" i="34"/>
  <c r="B9" i="34"/>
  <c r="B10" i="34"/>
  <c r="B11" i="34"/>
  <c r="B12" i="34"/>
  <c r="B13" i="34"/>
  <c r="H1" i="34"/>
  <c r="I1" i="34"/>
  <c r="J1" i="34"/>
  <c r="K1" i="34"/>
  <c r="L1" i="34"/>
  <c r="M1" i="34"/>
  <c r="N1" i="34"/>
  <c r="O1" i="34"/>
  <c r="P1" i="34"/>
  <c r="H2" i="34"/>
  <c r="I2" i="34"/>
  <c r="J2" i="34"/>
  <c r="J16" i="34" s="1"/>
  <c r="K2" i="34"/>
  <c r="L2" i="34"/>
  <c r="M2" i="34"/>
  <c r="N2" i="34"/>
  <c r="O2" i="34"/>
  <c r="P2" i="34"/>
  <c r="H3" i="34"/>
  <c r="I3" i="34"/>
  <c r="J3" i="34"/>
  <c r="K3" i="34"/>
  <c r="K17" i="34" s="1"/>
  <c r="L3" i="34"/>
  <c r="M3" i="34"/>
  <c r="N3" i="34"/>
  <c r="O3" i="34"/>
  <c r="P3" i="34"/>
  <c r="H4" i="34"/>
  <c r="I4" i="34"/>
  <c r="J4" i="34"/>
  <c r="K4" i="34"/>
  <c r="L4" i="34"/>
  <c r="M4" i="34"/>
  <c r="M18" i="34" s="1"/>
  <c r="N4" i="34"/>
  <c r="O4" i="34"/>
  <c r="P4" i="34"/>
  <c r="H5" i="34"/>
  <c r="I5" i="34"/>
  <c r="J5" i="34"/>
  <c r="K5" i="34"/>
  <c r="L5" i="34"/>
  <c r="M5" i="34"/>
  <c r="N5" i="34"/>
  <c r="O5" i="34"/>
  <c r="P5" i="34"/>
  <c r="H6" i="34"/>
  <c r="I6" i="34"/>
  <c r="I20" i="34" s="1"/>
  <c r="J6" i="34"/>
  <c r="J20" i="34" s="1"/>
  <c r="K6" i="34"/>
  <c r="L6" i="34"/>
  <c r="M6" i="34"/>
  <c r="N6" i="34"/>
  <c r="O6" i="34"/>
  <c r="P6" i="34"/>
  <c r="G2" i="34"/>
  <c r="G16" i="34" s="1"/>
  <c r="G3" i="34"/>
  <c r="G17" i="34" s="1"/>
  <c r="G4" i="34"/>
  <c r="G5" i="34"/>
  <c r="G6" i="34"/>
  <c r="C1" i="34"/>
  <c r="D1" i="34"/>
  <c r="E1" i="34"/>
  <c r="F1" i="34"/>
  <c r="C2" i="34"/>
  <c r="D2" i="34"/>
  <c r="E2" i="34"/>
  <c r="F2" i="34"/>
  <c r="C3" i="34"/>
  <c r="D3" i="34"/>
  <c r="E3" i="34"/>
  <c r="F3" i="34"/>
  <c r="C4" i="34"/>
  <c r="D4" i="34"/>
  <c r="E4" i="34"/>
  <c r="F4" i="34"/>
  <c r="C5" i="34"/>
  <c r="D5" i="34"/>
  <c r="E5" i="34"/>
  <c r="F5" i="34"/>
  <c r="C6" i="34"/>
  <c r="D6" i="34"/>
  <c r="E6" i="34"/>
  <c r="F6" i="34"/>
  <c r="B2" i="34"/>
  <c r="B3" i="34"/>
  <c r="B4" i="34"/>
  <c r="B5" i="34"/>
  <c r="B6" i="34"/>
  <c r="G8" i="34"/>
  <c r="B8" i="34"/>
  <c r="G1" i="34"/>
  <c r="B1" i="34"/>
  <c r="A9" i="34"/>
  <c r="A10" i="34"/>
  <c r="A11" i="34"/>
  <c r="A12" i="34"/>
  <c r="A13" i="34"/>
  <c r="A8" i="34"/>
  <c r="A2" i="34"/>
  <c r="A3" i="34"/>
  <c r="A4" i="34"/>
  <c r="A5" i="34"/>
  <c r="A6" i="34"/>
  <c r="A1" i="34"/>
  <c r="G18" i="34"/>
  <c r="I16" i="34"/>
  <c r="N17" i="34"/>
  <c r="G8" i="33"/>
  <c r="H8" i="33"/>
  <c r="I8" i="33"/>
  <c r="J8" i="33"/>
  <c r="K8" i="33"/>
  <c r="L8" i="33"/>
  <c r="M8" i="33"/>
  <c r="N8" i="33"/>
  <c r="O8" i="33"/>
  <c r="P8" i="33"/>
  <c r="G9" i="33"/>
  <c r="H9" i="33"/>
  <c r="I9" i="33"/>
  <c r="J9" i="33"/>
  <c r="J16" i="33" s="1"/>
  <c r="K9" i="33"/>
  <c r="L9" i="33"/>
  <c r="M9" i="33"/>
  <c r="N9" i="33"/>
  <c r="O9" i="33"/>
  <c r="P9" i="33"/>
  <c r="G10" i="33"/>
  <c r="H10" i="33"/>
  <c r="H17" i="33" s="1"/>
  <c r="I10" i="33"/>
  <c r="J10" i="33"/>
  <c r="K10" i="33"/>
  <c r="L10" i="33"/>
  <c r="M10" i="33"/>
  <c r="N10" i="33"/>
  <c r="O10" i="33"/>
  <c r="P10" i="33"/>
  <c r="G11" i="33"/>
  <c r="H11" i="33"/>
  <c r="I11" i="33"/>
  <c r="J11" i="33"/>
  <c r="K11" i="33"/>
  <c r="K18" i="33" s="1"/>
  <c r="L11" i="33"/>
  <c r="M11" i="33"/>
  <c r="N11" i="33"/>
  <c r="N18" i="33" s="1"/>
  <c r="O11" i="33"/>
  <c r="P11" i="33"/>
  <c r="G12" i="33"/>
  <c r="H12" i="33"/>
  <c r="I12" i="33"/>
  <c r="J12" i="33"/>
  <c r="K12" i="33"/>
  <c r="L12" i="33"/>
  <c r="L19" i="33" s="1"/>
  <c r="M12" i="33"/>
  <c r="N12" i="33"/>
  <c r="O12" i="33"/>
  <c r="P12" i="33"/>
  <c r="G13" i="33"/>
  <c r="G20" i="33" s="1"/>
  <c r="H13" i="33"/>
  <c r="I13" i="33"/>
  <c r="J13" i="33"/>
  <c r="J20" i="33" s="1"/>
  <c r="K13" i="33"/>
  <c r="L13" i="33"/>
  <c r="M13" i="33"/>
  <c r="N13" i="33"/>
  <c r="O13" i="33"/>
  <c r="O20" i="33" s="1"/>
  <c r="P13" i="33"/>
  <c r="F9" i="33"/>
  <c r="F10" i="33"/>
  <c r="F11" i="33"/>
  <c r="F12" i="33"/>
  <c r="F13" i="33"/>
  <c r="C8" i="33"/>
  <c r="D8" i="33"/>
  <c r="E8" i="33"/>
  <c r="C9" i="33"/>
  <c r="D9" i="33"/>
  <c r="E9" i="33"/>
  <c r="C10" i="33"/>
  <c r="D10" i="33"/>
  <c r="E10" i="33"/>
  <c r="C11" i="33"/>
  <c r="D11" i="33"/>
  <c r="E11" i="33"/>
  <c r="C12" i="33"/>
  <c r="D12" i="33"/>
  <c r="E12" i="33"/>
  <c r="C13" i="33"/>
  <c r="D13" i="33"/>
  <c r="E13" i="33"/>
  <c r="B9" i="33"/>
  <c r="B10" i="33"/>
  <c r="B11" i="33"/>
  <c r="B12" i="33"/>
  <c r="B13" i="33"/>
  <c r="A9" i="33"/>
  <c r="A10" i="33"/>
  <c r="A11" i="33"/>
  <c r="A12" i="33"/>
  <c r="A13" i="33"/>
  <c r="F8" i="33"/>
  <c r="B8" i="33"/>
  <c r="G1" i="33"/>
  <c r="H1" i="33"/>
  <c r="I1" i="33"/>
  <c r="J1" i="33"/>
  <c r="K1" i="33"/>
  <c r="L1" i="33"/>
  <c r="M1" i="33"/>
  <c r="N1" i="33"/>
  <c r="O1" i="33"/>
  <c r="P1" i="33"/>
  <c r="G2" i="33"/>
  <c r="G16" i="33" s="1"/>
  <c r="H2" i="33"/>
  <c r="I2" i="33"/>
  <c r="J2" i="33"/>
  <c r="K2" i="33"/>
  <c r="L2" i="33"/>
  <c r="M2" i="33"/>
  <c r="N2" i="33"/>
  <c r="O2" i="33"/>
  <c r="O16" i="33" s="1"/>
  <c r="P2" i="33"/>
  <c r="G3" i="33"/>
  <c r="H3" i="33"/>
  <c r="I3" i="33"/>
  <c r="J3" i="33"/>
  <c r="K3" i="33"/>
  <c r="L3" i="33"/>
  <c r="M3" i="33"/>
  <c r="M17" i="33" s="1"/>
  <c r="N3" i="33"/>
  <c r="O3" i="33"/>
  <c r="P3" i="33"/>
  <c r="G4" i="33"/>
  <c r="H4" i="33"/>
  <c r="I4" i="33"/>
  <c r="J4" i="33"/>
  <c r="K4" i="33"/>
  <c r="L4" i="33"/>
  <c r="M4" i="33"/>
  <c r="N4" i="33"/>
  <c r="O4" i="33"/>
  <c r="P4" i="33"/>
  <c r="G5" i="33"/>
  <c r="H5" i="33"/>
  <c r="I5" i="33"/>
  <c r="J5" i="33"/>
  <c r="K5" i="33"/>
  <c r="L5" i="33"/>
  <c r="M5" i="33"/>
  <c r="N5" i="33"/>
  <c r="O5" i="33"/>
  <c r="P5" i="33"/>
  <c r="G6" i="33"/>
  <c r="H6" i="33"/>
  <c r="I6" i="33"/>
  <c r="J6" i="33"/>
  <c r="K6" i="33"/>
  <c r="L6" i="33"/>
  <c r="M6" i="33"/>
  <c r="N6" i="33"/>
  <c r="O6" i="33"/>
  <c r="P6" i="33"/>
  <c r="F2" i="33"/>
  <c r="F3" i="33"/>
  <c r="F4" i="33"/>
  <c r="F5" i="33"/>
  <c r="F6" i="33"/>
  <c r="C1" i="33"/>
  <c r="D1" i="33"/>
  <c r="E1" i="33"/>
  <c r="C2" i="33"/>
  <c r="D2" i="33"/>
  <c r="E2" i="33"/>
  <c r="C3" i="33"/>
  <c r="D3" i="33"/>
  <c r="E3" i="33"/>
  <c r="C4" i="33"/>
  <c r="D4" i="33"/>
  <c r="E4" i="33"/>
  <c r="C5" i="33"/>
  <c r="D5" i="33"/>
  <c r="E5" i="33"/>
  <c r="C6" i="33"/>
  <c r="D6" i="33"/>
  <c r="E6" i="33"/>
  <c r="B2" i="33"/>
  <c r="B3" i="33"/>
  <c r="B4" i="33"/>
  <c r="B5" i="33"/>
  <c r="B6" i="33"/>
  <c r="F1" i="33"/>
  <c r="B1" i="33"/>
  <c r="A2" i="33"/>
  <c r="A3" i="33"/>
  <c r="A4" i="33"/>
  <c r="A5" i="33"/>
  <c r="A6" i="33"/>
  <c r="A1" i="33"/>
  <c r="A8" i="33"/>
  <c r="M20" i="33"/>
  <c r="O19" i="33"/>
  <c r="I19" i="33"/>
  <c r="P17" i="33"/>
  <c r="F8" i="32"/>
  <c r="G8" i="32"/>
  <c r="H8" i="32"/>
  <c r="I8" i="32"/>
  <c r="J8" i="32"/>
  <c r="K8" i="32"/>
  <c r="L8" i="32"/>
  <c r="M8" i="32"/>
  <c r="N8" i="32"/>
  <c r="O8" i="32"/>
  <c r="P8" i="32"/>
  <c r="F9" i="32"/>
  <c r="G9" i="32"/>
  <c r="H9" i="32"/>
  <c r="I9" i="32"/>
  <c r="J9" i="32"/>
  <c r="K9" i="32"/>
  <c r="L9" i="32"/>
  <c r="M9" i="32"/>
  <c r="N9" i="32"/>
  <c r="O9" i="32"/>
  <c r="P9" i="32"/>
  <c r="F10" i="32"/>
  <c r="G10" i="32"/>
  <c r="H10" i="32"/>
  <c r="I10" i="32"/>
  <c r="J10" i="32"/>
  <c r="K10" i="32"/>
  <c r="L10" i="32"/>
  <c r="M10" i="32"/>
  <c r="N10" i="32"/>
  <c r="O10" i="32"/>
  <c r="P10" i="32"/>
  <c r="F11" i="32"/>
  <c r="G11" i="32"/>
  <c r="H11" i="32"/>
  <c r="I11" i="32"/>
  <c r="J11" i="32"/>
  <c r="K11" i="32"/>
  <c r="L11" i="32"/>
  <c r="M11" i="32"/>
  <c r="N11" i="32"/>
  <c r="O11" i="32"/>
  <c r="P11" i="32"/>
  <c r="F12" i="32"/>
  <c r="G12" i="32"/>
  <c r="H12" i="32"/>
  <c r="I12" i="32"/>
  <c r="J12" i="32"/>
  <c r="K12" i="32"/>
  <c r="L12" i="32"/>
  <c r="M12" i="32"/>
  <c r="N12" i="32"/>
  <c r="O12" i="32"/>
  <c r="P12" i="32"/>
  <c r="F13" i="32"/>
  <c r="G13" i="32"/>
  <c r="H13" i="32"/>
  <c r="I13" i="32"/>
  <c r="J13" i="32"/>
  <c r="J20" i="32" s="1"/>
  <c r="K13" i="32"/>
  <c r="L13" i="32"/>
  <c r="M13" i="32"/>
  <c r="N13" i="32"/>
  <c r="O13" i="32"/>
  <c r="P13" i="32"/>
  <c r="E9" i="32"/>
  <c r="E10" i="32"/>
  <c r="E11" i="32"/>
  <c r="E12" i="32"/>
  <c r="E13" i="32"/>
  <c r="E8" i="32"/>
  <c r="D9" i="32"/>
  <c r="D10" i="32"/>
  <c r="D11" i="32"/>
  <c r="D12" i="32"/>
  <c r="D13" i="32"/>
  <c r="C8" i="32"/>
  <c r="D8" i="32"/>
  <c r="C9" i="32"/>
  <c r="C10" i="32"/>
  <c r="C11" i="32"/>
  <c r="C12" i="32"/>
  <c r="C13" i="32"/>
  <c r="B9" i="32"/>
  <c r="B10" i="32"/>
  <c r="B11" i="32"/>
  <c r="B12" i="32"/>
  <c r="B13" i="32"/>
  <c r="A9" i="32"/>
  <c r="A10" i="32"/>
  <c r="A11" i="32"/>
  <c r="A12" i="32"/>
  <c r="A13" i="32"/>
  <c r="B8" i="32"/>
  <c r="A8" i="32"/>
  <c r="F1" i="32"/>
  <c r="G1" i="32"/>
  <c r="H1" i="32"/>
  <c r="I1" i="32"/>
  <c r="J1" i="32"/>
  <c r="K1" i="32"/>
  <c r="L1" i="32"/>
  <c r="M1" i="32"/>
  <c r="N1" i="32"/>
  <c r="O1" i="32"/>
  <c r="P1" i="32"/>
  <c r="F2" i="32"/>
  <c r="G2" i="32"/>
  <c r="H2" i="32"/>
  <c r="I2" i="32"/>
  <c r="J2" i="32"/>
  <c r="K2" i="32"/>
  <c r="L2" i="32"/>
  <c r="M2" i="32"/>
  <c r="N2" i="32"/>
  <c r="O2" i="32"/>
  <c r="P2" i="32"/>
  <c r="F3" i="32"/>
  <c r="G3" i="32"/>
  <c r="H3" i="32"/>
  <c r="H17" i="32" s="1"/>
  <c r="I3" i="32"/>
  <c r="J3" i="32"/>
  <c r="K3" i="32"/>
  <c r="L3" i="32"/>
  <c r="M3" i="32"/>
  <c r="N3" i="32"/>
  <c r="O3" i="32"/>
  <c r="P3" i="32"/>
  <c r="F4" i="32"/>
  <c r="G4" i="32"/>
  <c r="H4" i="32"/>
  <c r="I4" i="32"/>
  <c r="J4" i="32"/>
  <c r="K4" i="32"/>
  <c r="L4" i="32"/>
  <c r="M4" i="32"/>
  <c r="N4" i="32"/>
  <c r="O4" i="32"/>
  <c r="P4" i="32"/>
  <c r="F5" i="32"/>
  <c r="G5" i="32"/>
  <c r="H5" i="32"/>
  <c r="I5" i="32"/>
  <c r="J5" i="32"/>
  <c r="K5" i="32"/>
  <c r="L5" i="32"/>
  <c r="M5" i="32"/>
  <c r="N5" i="32"/>
  <c r="O5" i="32"/>
  <c r="P5" i="32"/>
  <c r="F6" i="32"/>
  <c r="G6" i="32"/>
  <c r="H6" i="32"/>
  <c r="I6" i="32"/>
  <c r="J6" i="32"/>
  <c r="K6" i="32"/>
  <c r="L6" i="32"/>
  <c r="M6" i="32"/>
  <c r="N6" i="32"/>
  <c r="O6" i="32"/>
  <c r="P6" i="32"/>
  <c r="E2" i="32"/>
  <c r="E3" i="32"/>
  <c r="E4" i="32"/>
  <c r="E5" i="32"/>
  <c r="E6" i="32"/>
  <c r="C1" i="32"/>
  <c r="D1" i="32"/>
  <c r="C2" i="32"/>
  <c r="D2" i="32"/>
  <c r="C3" i="32"/>
  <c r="D3" i="32"/>
  <c r="C4" i="32"/>
  <c r="D4" i="32"/>
  <c r="C5" i="32"/>
  <c r="D5" i="32"/>
  <c r="C6" i="32"/>
  <c r="D6" i="32"/>
  <c r="B2" i="32"/>
  <c r="B3" i="32"/>
  <c r="B4" i="32"/>
  <c r="B5" i="32"/>
  <c r="B6" i="32"/>
  <c r="A2" i="32"/>
  <c r="A3" i="32"/>
  <c r="A4" i="32"/>
  <c r="A5" i="32"/>
  <c r="A6" i="32"/>
  <c r="E1" i="32"/>
  <c r="B1" i="32"/>
  <c r="A1" i="32"/>
  <c r="E8" i="31"/>
  <c r="F8" i="31"/>
  <c r="G8" i="31"/>
  <c r="H8" i="31"/>
  <c r="I8" i="31"/>
  <c r="J8" i="31"/>
  <c r="K8" i="31"/>
  <c r="L8" i="31"/>
  <c r="M8" i="31"/>
  <c r="N8" i="31"/>
  <c r="O8" i="31"/>
  <c r="P8" i="31"/>
  <c r="E9" i="31"/>
  <c r="F9" i="31"/>
  <c r="G9" i="31"/>
  <c r="H9" i="31"/>
  <c r="I9" i="31"/>
  <c r="J9" i="31"/>
  <c r="K9" i="31"/>
  <c r="L9" i="31"/>
  <c r="M9" i="31"/>
  <c r="N9" i="31"/>
  <c r="O9" i="31"/>
  <c r="P9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D9" i="31"/>
  <c r="D10" i="31"/>
  <c r="D11" i="31"/>
  <c r="D12" i="31"/>
  <c r="D13" i="31"/>
  <c r="C8" i="31"/>
  <c r="C9" i="31"/>
  <c r="C10" i="31"/>
  <c r="C11" i="31"/>
  <c r="C12" i="31"/>
  <c r="C13" i="31"/>
  <c r="B9" i="31"/>
  <c r="B10" i="31"/>
  <c r="B11" i="31"/>
  <c r="B12" i="31"/>
  <c r="B13" i="31"/>
  <c r="A9" i="31"/>
  <c r="A10" i="31"/>
  <c r="A11" i="31"/>
  <c r="A12" i="31"/>
  <c r="A13" i="31"/>
  <c r="D8" i="31"/>
  <c r="A8" i="31"/>
  <c r="B8" i="31"/>
  <c r="E1" i="31"/>
  <c r="F1" i="31"/>
  <c r="G1" i="31"/>
  <c r="H1" i="31"/>
  <c r="I1" i="31"/>
  <c r="J1" i="31"/>
  <c r="K1" i="31"/>
  <c r="L1" i="31"/>
  <c r="M1" i="31"/>
  <c r="N1" i="31"/>
  <c r="O1" i="31"/>
  <c r="P1" i="31"/>
  <c r="E2" i="31"/>
  <c r="F2" i="31"/>
  <c r="G2" i="31"/>
  <c r="H2" i="31"/>
  <c r="I2" i="31"/>
  <c r="J2" i="31"/>
  <c r="K2" i="31"/>
  <c r="L2" i="31"/>
  <c r="M2" i="31"/>
  <c r="N2" i="31"/>
  <c r="O2" i="31"/>
  <c r="P2" i="31"/>
  <c r="E3" i="31"/>
  <c r="F3" i="31"/>
  <c r="G3" i="31"/>
  <c r="H3" i="31"/>
  <c r="I3" i="31"/>
  <c r="J3" i="31"/>
  <c r="K3" i="31"/>
  <c r="L3" i="31"/>
  <c r="M3" i="31"/>
  <c r="N3" i="31"/>
  <c r="O3" i="31"/>
  <c r="P3" i="31"/>
  <c r="E4" i="31"/>
  <c r="F4" i="31"/>
  <c r="G4" i="31"/>
  <c r="H4" i="31"/>
  <c r="I4" i="31"/>
  <c r="J4" i="31"/>
  <c r="K4" i="31"/>
  <c r="L4" i="31"/>
  <c r="M4" i="31"/>
  <c r="N4" i="31"/>
  <c r="O4" i="31"/>
  <c r="P4" i="31"/>
  <c r="P18" i="31" s="1"/>
  <c r="E5" i="31"/>
  <c r="F5" i="31"/>
  <c r="G5" i="31"/>
  <c r="H5" i="31"/>
  <c r="I5" i="31"/>
  <c r="J5" i="31"/>
  <c r="K5" i="31"/>
  <c r="L5" i="31"/>
  <c r="M5" i="31"/>
  <c r="N5" i="31"/>
  <c r="O5" i="31"/>
  <c r="P5" i="31"/>
  <c r="E6" i="31"/>
  <c r="F6" i="31"/>
  <c r="G6" i="31"/>
  <c r="H6" i="31"/>
  <c r="I6" i="31"/>
  <c r="J6" i="31"/>
  <c r="K6" i="31"/>
  <c r="K20" i="31" s="1"/>
  <c r="L6" i="31"/>
  <c r="M6" i="31"/>
  <c r="N6" i="31"/>
  <c r="O6" i="31"/>
  <c r="P6" i="31"/>
  <c r="D2" i="31"/>
  <c r="D3" i="31"/>
  <c r="D4" i="31"/>
  <c r="D5" i="31"/>
  <c r="D6" i="31"/>
  <c r="B2" i="31"/>
  <c r="C2" i="31"/>
  <c r="B3" i="31"/>
  <c r="C3" i="31"/>
  <c r="B4" i="31"/>
  <c r="C4" i="31"/>
  <c r="B5" i="31"/>
  <c r="C5" i="31"/>
  <c r="B6" i="31"/>
  <c r="C6" i="31"/>
  <c r="C1" i="31"/>
  <c r="A2" i="31"/>
  <c r="A3" i="31"/>
  <c r="A4" i="31"/>
  <c r="A5" i="31"/>
  <c r="A6" i="31"/>
  <c r="D1" i="31"/>
  <c r="B1" i="31"/>
  <c r="A1" i="31"/>
  <c r="I20" i="31"/>
  <c r="L20" i="31"/>
  <c r="M19" i="31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D9" i="30"/>
  <c r="E9" i="30"/>
  <c r="F9" i="30"/>
  <c r="G9" i="30"/>
  <c r="H9" i="30"/>
  <c r="I9" i="30"/>
  <c r="I16" i="30" s="1"/>
  <c r="J9" i="30"/>
  <c r="K9" i="30"/>
  <c r="L9" i="30"/>
  <c r="M9" i="30"/>
  <c r="N9" i="30"/>
  <c r="O9" i="30"/>
  <c r="P9" i="30"/>
  <c r="D10" i="30"/>
  <c r="E10" i="30"/>
  <c r="F10" i="30"/>
  <c r="G10" i="30"/>
  <c r="H10" i="30"/>
  <c r="H17" i="30" s="1"/>
  <c r="I10" i="30"/>
  <c r="J10" i="30"/>
  <c r="K10" i="30"/>
  <c r="L10" i="30"/>
  <c r="M10" i="30"/>
  <c r="N10" i="30"/>
  <c r="O10" i="30"/>
  <c r="P10" i="30"/>
  <c r="P17" i="30" s="1"/>
  <c r="D11" i="30"/>
  <c r="E11" i="30"/>
  <c r="F11" i="30"/>
  <c r="G11" i="30"/>
  <c r="G18" i="30" s="1"/>
  <c r="H11" i="30"/>
  <c r="I11" i="30"/>
  <c r="J11" i="30"/>
  <c r="K11" i="30"/>
  <c r="K18" i="30" s="1"/>
  <c r="L11" i="30"/>
  <c r="M11" i="30"/>
  <c r="N11" i="30"/>
  <c r="O11" i="30"/>
  <c r="O18" i="30" s="1"/>
  <c r="P11" i="30"/>
  <c r="D12" i="30"/>
  <c r="E12" i="30"/>
  <c r="F12" i="30"/>
  <c r="G12" i="30"/>
  <c r="H12" i="30"/>
  <c r="I12" i="30"/>
  <c r="J12" i="30"/>
  <c r="J19" i="30" s="1"/>
  <c r="K12" i="30"/>
  <c r="L12" i="30"/>
  <c r="M12" i="30"/>
  <c r="N12" i="30"/>
  <c r="N19" i="30" s="1"/>
  <c r="O12" i="30"/>
  <c r="P12" i="30"/>
  <c r="D13" i="30"/>
  <c r="E13" i="30"/>
  <c r="F13" i="30"/>
  <c r="G13" i="30"/>
  <c r="H13" i="30"/>
  <c r="I13" i="30"/>
  <c r="I20" i="30" s="1"/>
  <c r="J13" i="30"/>
  <c r="K13" i="30"/>
  <c r="L13" i="30"/>
  <c r="M13" i="30"/>
  <c r="M20" i="30" s="1"/>
  <c r="N13" i="30"/>
  <c r="O13" i="30"/>
  <c r="P13" i="30"/>
  <c r="M16" i="30"/>
  <c r="O20" i="30"/>
  <c r="A9" i="30"/>
  <c r="B9" i="30"/>
  <c r="C9" i="30"/>
  <c r="A10" i="30"/>
  <c r="B10" i="30"/>
  <c r="C10" i="30"/>
  <c r="A11" i="30"/>
  <c r="B11" i="30"/>
  <c r="C11" i="30"/>
  <c r="A12" i="30"/>
  <c r="B12" i="30"/>
  <c r="C12" i="30"/>
  <c r="A13" i="30"/>
  <c r="B13" i="30"/>
  <c r="C13" i="30"/>
  <c r="C8" i="30"/>
  <c r="B8" i="30"/>
  <c r="D1" i="30"/>
  <c r="E1" i="30"/>
  <c r="F1" i="30"/>
  <c r="G1" i="30"/>
  <c r="H1" i="30"/>
  <c r="I1" i="30"/>
  <c r="J1" i="30"/>
  <c r="K1" i="30"/>
  <c r="L1" i="30"/>
  <c r="M1" i="30"/>
  <c r="N1" i="30"/>
  <c r="O1" i="30"/>
  <c r="P1" i="30"/>
  <c r="D2" i="30"/>
  <c r="E2" i="30"/>
  <c r="F2" i="30"/>
  <c r="G2" i="30"/>
  <c r="H2" i="30"/>
  <c r="I2" i="30"/>
  <c r="J2" i="30"/>
  <c r="K2" i="30"/>
  <c r="K16" i="30" s="1"/>
  <c r="L2" i="30"/>
  <c r="M2" i="30"/>
  <c r="N2" i="30"/>
  <c r="O2" i="30"/>
  <c r="P2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D4" i="30"/>
  <c r="E4" i="30"/>
  <c r="F4" i="30"/>
  <c r="G4" i="30"/>
  <c r="H4" i="30"/>
  <c r="I4" i="30"/>
  <c r="I18" i="30" s="1"/>
  <c r="J4" i="30"/>
  <c r="K4" i="30"/>
  <c r="L4" i="30"/>
  <c r="M4" i="30"/>
  <c r="N4" i="30"/>
  <c r="O4" i="30"/>
  <c r="P4" i="30"/>
  <c r="D5" i="30"/>
  <c r="E5" i="30"/>
  <c r="F5" i="30"/>
  <c r="G5" i="30"/>
  <c r="H5" i="30"/>
  <c r="I5" i="30"/>
  <c r="I19" i="30" s="1"/>
  <c r="J5" i="30"/>
  <c r="K5" i="30"/>
  <c r="L5" i="30"/>
  <c r="M5" i="30"/>
  <c r="N5" i="30"/>
  <c r="O5" i="30"/>
  <c r="P5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B2" i="30"/>
  <c r="C2" i="30"/>
  <c r="B3" i="30"/>
  <c r="C3" i="30"/>
  <c r="B4" i="30"/>
  <c r="C4" i="30"/>
  <c r="B5" i="30"/>
  <c r="C5" i="30"/>
  <c r="B6" i="30"/>
  <c r="C6" i="30"/>
  <c r="C1" i="30"/>
  <c r="B1" i="30"/>
  <c r="A8" i="30"/>
  <c r="A2" i="30"/>
  <c r="A3" i="30"/>
  <c r="A4" i="30"/>
  <c r="A5" i="30"/>
  <c r="A6" i="30"/>
  <c r="A1" i="30"/>
  <c r="L17" i="30"/>
  <c r="G17" i="31" l="1"/>
  <c r="J19" i="31"/>
  <c r="K20" i="30"/>
  <c r="O16" i="30"/>
  <c r="G16" i="30"/>
  <c r="P19" i="31"/>
  <c r="H19" i="31"/>
  <c r="L18" i="31"/>
  <c r="P17" i="31"/>
  <c r="H17" i="31"/>
  <c r="L16" i="31"/>
  <c r="O19" i="31"/>
  <c r="N19" i="31"/>
  <c r="N17" i="31"/>
  <c r="P20" i="30"/>
  <c r="H20" i="30"/>
  <c r="M19" i="30"/>
  <c r="J18" i="30"/>
  <c r="O17" i="30"/>
  <c r="G17" i="30"/>
  <c r="L16" i="30"/>
  <c r="I18" i="31"/>
  <c r="M17" i="31"/>
  <c r="I16" i="31"/>
  <c r="N18" i="32"/>
  <c r="G19" i="33"/>
  <c r="I18" i="33"/>
  <c r="K17" i="33"/>
  <c r="M16" i="33"/>
  <c r="P19" i="34"/>
  <c r="K18" i="31"/>
  <c r="K18" i="34"/>
  <c r="J20" i="31"/>
  <c r="J16" i="31"/>
  <c r="G20" i="30"/>
  <c r="H20" i="31"/>
  <c r="H16" i="31"/>
  <c r="K16" i="31"/>
  <c r="J18" i="31"/>
  <c r="K19" i="30"/>
  <c r="H18" i="30"/>
  <c r="M17" i="30"/>
  <c r="J16" i="30"/>
  <c r="G18" i="31"/>
  <c r="M19" i="33"/>
  <c r="O18" i="33"/>
  <c r="G18" i="33"/>
  <c r="I17" i="33"/>
  <c r="K16" i="33"/>
  <c r="G19" i="31"/>
  <c r="J17" i="31"/>
  <c r="O17" i="31"/>
  <c r="N18" i="31"/>
  <c r="N16" i="31"/>
  <c r="L20" i="30"/>
  <c r="N18" i="30"/>
  <c r="P16" i="30"/>
  <c r="H16" i="30"/>
  <c r="M20" i="31"/>
  <c r="I19" i="31"/>
  <c r="M18" i="31"/>
  <c r="I17" i="31"/>
  <c r="M16" i="31"/>
  <c r="I20" i="33"/>
  <c r="K19" i="33"/>
  <c r="M18" i="33"/>
  <c r="O17" i="33"/>
  <c r="G17" i="33"/>
  <c r="I16" i="33"/>
  <c r="L17" i="33"/>
  <c r="L18" i="33"/>
  <c r="M18" i="30"/>
  <c r="J17" i="30"/>
  <c r="M20" i="34"/>
  <c r="H17" i="34"/>
  <c r="G19" i="34"/>
  <c r="M19" i="34"/>
  <c r="N18" i="34"/>
  <c r="O17" i="34"/>
  <c r="P16" i="34"/>
  <c r="H16" i="34"/>
  <c r="J19" i="34"/>
  <c r="M16" i="34"/>
  <c r="H20" i="34"/>
  <c r="O20" i="34"/>
  <c r="H18" i="34"/>
  <c r="N19" i="34"/>
  <c r="O18" i="34"/>
  <c r="P17" i="34"/>
  <c r="L17" i="34"/>
  <c r="P20" i="34"/>
  <c r="I19" i="34"/>
  <c r="L16" i="34"/>
  <c r="H19" i="34"/>
  <c r="I18" i="34"/>
  <c r="J17" i="34"/>
  <c r="K16" i="34"/>
  <c r="O19" i="34"/>
  <c r="P18" i="34"/>
  <c r="G20" i="34"/>
  <c r="L20" i="34"/>
  <c r="J18" i="34"/>
  <c r="I17" i="34"/>
  <c r="N16" i="34"/>
  <c r="O16" i="34"/>
  <c r="K20" i="34"/>
  <c r="K19" i="34"/>
  <c r="L19" i="34"/>
  <c r="L18" i="34"/>
  <c r="N20" i="34"/>
  <c r="M17" i="34"/>
  <c r="L20" i="33"/>
  <c r="P18" i="33"/>
  <c r="H18" i="33"/>
  <c r="J17" i="33"/>
  <c r="L16" i="33"/>
  <c r="J18" i="33"/>
  <c r="J19" i="33"/>
  <c r="K20" i="33"/>
  <c r="N16" i="33"/>
  <c r="N17" i="33"/>
  <c r="N19" i="33"/>
  <c r="N20" i="33"/>
  <c r="H16" i="33"/>
  <c r="P16" i="33"/>
  <c r="H19" i="33"/>
  <c r="P19" i="33"/>
  <c r="H20" i="33"/>
  <c r="P20" i="33"/>
  <c r="J16" i="32"/>
  <c r="P17" i="32"/>
  <c r="K19" i="32"/>
  <c r="M18" i="32"/>
  <c r="G17" i="32"/>
  <c r="O17" i="32"/>
  <c r="I16" i="32"/>
  <c r="I20" i="32"/>
  <c r="H18" i="32"/>
  <c r="P18" i="32"/>
  <c r="G16" i="32"/>
  <c r="O16" i="32"/>
  <c r="G18" i="32"/>
  <c r="O18" i="32"/>
  <c r="G19" i="32"/>
  <c r="O19" i="32"/>
  <c r="G20" i="32"/>
  <c r="O20" i="32"/>
  <c r="H20" i="32"/>
  <c r="I17" i="32"/>
  <c r="J17" i="32"/>
  <c r="J18" i="32"/>
  <c r="J19" i="32"/>
  <c r="H16" i="32"/>
  <c r="P19" i="32"/>
  <c r="K16" i="32"/>
  <c r="K17" i="32"/>
  <c r="K18" i="32"/>
  <c r="K20" i="32"/>
  <c r="L16" i="32"/>
  <c r="L17" i="32"/>
  <c r="L18" i="32"/>
  <c r="L19" i="32"/>
  <c r="L20" i="32"/>
  <c r="P16" i="32"/>
  <c r="H19" i="32"/>
  <c r="I19" i="32"/>
  <c r="M16" i="32"/>
  <c r="M17" i="32"/>
  <c r="M19" i="32"/>
  <c r="M20" i="32"/>
  <c r="P20" i="32"/>
  <c r="I18" i="32"/>
  <c r="N16" i="32"/>
  <c r="N17" i="32"/>
  <c r="N19" i="32"/>
  <c r="N20" i="32"/>
  <c r="H18" i="31"/>
  <c r="O18" i="31"/>
  <c r="K17" i="31"/>
  <c r="K19" i="31"/>
  <c r="L17" i="31"/>
  <c r="L19" i="31"/>
  <c r="P16" i="31"/>
  <c r="N20" i="31"/>
  <c r="P20" i="31"/>
  <c r="G16" i="31"/>
  <c r="O16" i="31"/>
  <c r="G20" i="31"/>
  <c r="O20" i="31"/>
  <c r="J20" i="30"/>
  <c r="I17" i="30"/>
  <c r="P18" i="30"/>
  <c r="L19" i="30"/>
  <c r="K17" i="30"/>
  <c r="L18" i="30"/>
  <c r="N20" i="30"/>
  <c r="G19" i="30"/>
  <c r="O19" i="30"/>
  <c r="N17" i="30"/>
  <c r="H19" i="30"/>
  <c r="P19" i="30"/>
  <c r="N16" i="30"/>
  <c r="K9" i="1" l="1"/>
  <c r="C8" i="25"/>
  <c r="D8" i="25"/>
  <c r="E8" i="25"/>
  <c r="F8" i="25"/>
  <c r="A8" i="25"/>
  <c r="G8" i="25"/>
  <c r="H8" i="25"/>
  <c r="I8" i="25"/>
  <c r="J8" i="25"/>
  <c r="K8" i="25"/>
  <c r="L8" i="25"/>
  <c r="M8" i="25"/>
  <c r="N8" i="25"/>
  <c r="O8" i="25"/>
  <c r="P8" i="25"/>
  <c r="C9" i="25"/>
  <c r="D9" i="25"/>
  <c r="E9" i="25"/>
  <c r="F9" i="25"/>
  <c r="A9" i="25"/>
  <c r="G9" i="25"/>
  <c r="H9" i="25"/>
  <c r="I9" i="25"/>
  <c r="J9" i="25"/>
  <c r="K9" i="25"/>
  <c r="L9" i="25"/>
  <c r="M9" i="25"/>
  <c r="N9" i="25"/>
  <c r="O9" i="25"/>
  <c r="P9" i="25"/>
  <c r="C10" i="25"/>
  <c r="D10" i="25"/>
  <c r="E10" i="25"/>
  <c r="F10" i="25"/>
  <c r="A10" i="25"/>
  <c r="G10" i="25"/>
  <c r="H10" i="25"/>
  <c r="I10" i="25"/>
  <c r="J10" i="25"/>
  <c r="K10" i="25"/>
  <c r="L10" i="25"/>
  <c r="M10" i="25"/>
  <c r="N10" i="25"/>
  <c r="O10" i="25"/>
  <c r="P10" i="25"/>
  <c r="C11" i="25"/>
  <c r="D11" i="25"/>
  <c r="E11" i="25"/>
  <c r="F11" i="25"/>
  <c r="A11" i="25"/>
  <c r="G11" i="25"/>
  <c r="H11" i="25"/>
  <c r="I11" i="25"/>
  <c r="J11" i="25"/>
  <c r="K11" i="25"/>
  <c r="L11" i="25"/>
  <c r="M11" i="25"/>
  <c r="N11" i="25"/>
  <c r="O11" i="25"/>
  <c r="P11" i="25"/>
  <c r="C12" i="25"/>
  <c r="D12" i="25"/>
  <c r="E12" i="25"/>
  <c r="F12" i="25"/>
  <c r="A12" i="25"/>
  <c r="G12" i="25"/>
  <c r="H12" i="25"/>
  <c r="I12" i="25"/>
  <c r="J12" i="25"/>
  <c r="K12" i="25"/>
  <c r="L12" i="25"/>
  <c r="M12" i="25"/>
  <c r="N12" i="25"/>
  <c r="O12" i="25"/>
  <c r="P12" i="25"/>
  <c r="C13" i="25"/>
  <c r="D13" i="25"/>
  <c r="E13" i="25"/>
  <c r="F13" i="25"/>
  <c r="A13" i="25"/>
  <c r="G13" i="25"/>
  <c r="H13" i="25"/>
  <c r="I13" i="25"/>
  <c r="J13" i="25"/>
  <c r="K13" i="25"/>
  <c r="L13" i="25"/>
  <c r="M13" i="25"/>
  <c r="N13" i="25"/>
  <c r="O13" i="25"/>
  <c r="P13" i="25"/>
  <c r="B9" i="25"/>
  <c r="B10" i="25"/>
  <c r="B11" i="25"/>
  <c r="B12" i="25"/>
  <c r="B13" i="25"/>
  <c r="B8" i="25"/>
  <c r="C1" i="25"/>
  <c r="D1" i="25"/>
  <c r="E1" i="25"/>
  <c r="F1" i="25"/>
  <c r="A1" i="25"/>
  <c r="G1" i="25"/>
  <c r="H1" i="25"/>
  <c r="I1" i="25"/>
  <c r="J1" i="25"/>
  <c r="K1" i="25"/>
  <c r="L1" i="25"/>
  <c r="M1" i="25"/>
  <c r="N1" i="25"/>
  <c r="O1" i="25"/>
  <c r="P1" i="25"/>
  <c r="C2" i="25"/>
  <c r="D2" i="25"/>
  <c r="E2" i="25"/>
  <c r="F2" i="25"/>
  <c r="A2" i="25"/>
  <c r="G2" i="25"/>
  <c r="H2" i="25"/>
  <c r="I2" i="25"/>
  <c r="J2" i="25"/>
  <c r="K2" i="25"/>
  <c r="L2" i="25"/>
  <c r="M2" i="25"/>
  <c r="N2" i="25"/>
  <c r="O2" i="25"/>
  <c r="P2" i="25"/>
  <c r="C3" i="25"/>
  <c r="D3" i="25"/>
  <c r="E3" i="25"/>
  <c r="F3" i="25"/>
  <c r="A3" i="25"/>
  <c r="G3" i="25"/>
  <c r="H3" i="25"/>
  <c r="I3" i="25"/>
  <c r="J3" i="25"/>
  <c r="K3" i="25"/>
  <c r="L3" i="25"/>
  <c r="M3" i="25"/>
  <c r="N3" i="25"/>
  <c r="O3" i="25"/>
  <c r="P3" i="25"/>
  <c r="C4" i="25"/>
  <c r="D4" i="25"/>
  <c r="E4" i="25"/>
  <c r="F4" i="25"/>
  <c r="A4" i="25"/>
  <c r="G4" i="25"/>
  <c r="H4" i="25"/>
  <c r="I4" i="25"/>
  <c r="J4" i="25"/>
  <c r="K4" i="25"/>
  <c r="L4" i="25"/>
  <c r="M4" i="25"/>
  <c r="N4" i="25"/>
  <c r="O4" i="25"/>
  <c r="P4" i="25"/>
  <c r="C5" i="25"/>
  <c r="D5" i="25"/>
  <c r="E5" i="25"/>
  <c r="F5" i="25"/>
  <c r="A5" i="25"/>
  <c r="G5" i="25"/>
  <c r="H5" i="25"/>
  <c r="I5" i="25"/>
  <c r="J5" i="25"/>
  <c r="K5" i="25"/>
  <c r="L5" i="25"/>
  <c r="M5" i="25"/>
  <c r="N5" i="25"/>
  <c r="O5" i="25"/>
  <c r="P5" i="25"/>
  <c r="C6" i="25"/>
  <c r="D6" i="25"/>
  <c r="E6" i="25"/>
  <c r="F6" i="25"/>
  <c r="A6" i="25"/>
  <c r="G6" i="25"/>
  <c r="H6" i="25"/>
  <c r="I6" i="25"/>
  <c r="J6" i="25"/>
  <c r="K6" i="25"/>
  <c r="L6" i="25"/>
  <c r="M6" i="25"/>
  <c r="N6" i="25"/>
  <c r="O6" i="25"/>
  <c r="P6" i="25"/>
  <c r="B2" i="25"/>
  <c r="B3" i="25"/>
  <c r="B4" i="25"/>
  <c r="B5" i="25"/>
  <c r="B6" i="25"/>
  <c r="B1" i="25"/>
  <c r="N20" i="25" l="1"/>
  <c r="L19" i="25"/>
  <c r="L20" i="25"/>
  <c r="I17" i="25"/>
  <c r="K20" i="25"/>
  <c r="J19" i="25"/>
  <c r="I18" i="25"/>
  <c r="P17" i="25"/>
  <c r="H17" i="25"/>
  <c r="G16" i="25"/>
  <c r="J20" i="25"/>
  <c r="I19" i="25"/>
  <c r="P18" i="25"/>
  <c r="H18" i="25"/>
  <c r="O17" i="25"/>
  <c r="G17" i="25"/>
  <c r="N16" i="25"/>
  <c r="L18" i="25"/>
  <c r="K19" i="25"/>
  <c r="H16" i="25"/>
  <c r="O16" i="25"/>
  <c r="I20" i="25"/>
  <c r="P19" i="25"/>
  <c r="H19" i="25"/>
  <c r="O18" i="25"/>
  <c r="G18" i="25"/>
  <c r="N17" i="25"/>
  <c r="M16" i="25"/>
  <c r="K17" i="25"/>
  <c r="M20" i="25"/>
  <c r="J17" i="25"/>
  <c r="I16" i="25"/>
  <c r="J18" i="25"/>
  <c r="P20" i="25"/>
  <c r="H20" i="25"/>
  <c r="O19" i="25"/>
  <c r="G19" i="25"/>
  <c r="N18" i="25"/>
  <c r="M17" i="25"/>
  <c r="L16" i="25"/>
  <c r="M19" i="25"/>
  <c r="J16" i="25"/>
  <c r="K18" i="25"/>
  <c r="P16" i="25"/>
  <c r="O20" i="25"/>
  <c r="G20" i="25"/>
  <c r="N19" i="25"/>
  <c r="M18" i="25"/>
  <c r="L17" i="25"/>
  <c r="K16" i="25"/>
  <c r="B2" i="11"/>
  <c r="B3" i="11"/>
  <c r="B4" i="11"/>
  <c r="B5" i="11"/>
  <c r="B6" i="11"/>
  <c r="B1" i="11"/>
  <c r="A2" i="11"/>
  <c r="A3" i="11"/>
  <c r="A4" i="11"/>
  <c r="A5" i="11"/>
  <c r="A6" i="11"/>
  <c r="A1" i="11"/>
  <c r="F1" i="13"/>
  <c r="B9" i="20"/>
  <c r="C9" i="20"/>
  <c r="D9" i="20"/>
  <c r="E9" i="20"/>
  <c r="A9" i="20"/>
  <c r="F9" i="20"/>
  <c r="G9" i="20"/>
  <c r="H9" i="20"/>
  <c r="I9" i="20"/>
  <c r="J9" i="20"/>
  <c r="K9" i="20"/>
  <c r="L9" i="20"/>
  <c r="M9" i="20"/>
  <c r="N9" i="20"/>
  <c r="O9" i="20"/>
  <c r="P9" i="20"/>
  <c r="B10" i="20"/>
  <c r="C10" i="20"/>
  <c r="D10" i="20"/>
  <c r="E10" i="20"/>
  <c r="A10" i="20"/>
  <c r="F10" i="20"/>
  <c r="G10" i="20"/>
  <c r="H10" i="20"/>
  <c r="I10" i="20"/>
  <c r="J10" i="20"/>
  <c r="K10" i="20"/>
  <c r="L10" i="20"/>
  <c r="M10" i="20"/>
  <c r="N10" i="20"/>
  <c r="O10" i="20"/>
  <c r="P10" i="20"/>
  <c r="B11" i="20"/>
  <c r="C11" i="20"/>
  <c r="D11" i="20"/>
  <c r="E11" i="20"/>
  <c r="A11" i="20"/>
  <c r="F11" i="20"/>
  <c r="G11" i="20"/>
  <c r="H11" i="20"/>
  <c r="I11" i="20"/>
  <c r="J11" i="20"/>
  <c r="K11" i="20"/>
  <c r="L11" i="20"/>
  <c r="M11" i="20"/>
  <c r="N11" i="20"/>
  <c r="O11" i="20"/>
  <c r="P11" i="20"/>
  <c r="B12" i="20"/>
  <c r="C12" i="20"/>
  <c r="D12" i="20"/>
  <c r="E12" i="20"/>
  <c r="A12" i="20"/>
  <c r="F12" i="20"/>
  <c r="G12" i="20"/>
  <c r="H12" i="20"/>
  <c r="I12" i="20"/>
  <c r="J12" i="20"/>
  <c r="K12" i="20"/>
  <c r="L12" i="20"/>
  <c r="M12" i="20"/>
  <c r="N12" i="20"/>
  <c r="O12" i="20"/>
  <c r="P12" i="20"/>
  <c r="B13" i="20"/>
  <c r="C13" i="20"/>
  <c r="D13" i="20"/>
  <c r="E13" i="20"/>
  <c r="A13" i="20"/>
  <c r="F13" i="20"/>
  <c r="G13" i="20"/>
  <c r="H13" i="20"/>
  <c r="I13" i="20"/>
  <c r="J13" i="20"/>
  <c r="K13" i="20"/>
  <c r="L13" i="20"/>
  <c r="M13" i="20"/>
  <c r="N13" i="20"/>
  <c r="O13" i="20"/>
  <c r="P13" i="20"/>
  <c r="C8" i="20"/>
  <c r="D8" i="20"/>
  <c r="E8" i="20"/>
  <c r="A8" i="20"/>
  <c r="F8" i="20"/>
  <c r="G8" i="20"/>
  <c r="H8" i="20"/>
  <c r="I8" i="20"/>
  <c r="J8" i="20"/>
  <c r="K8" i="20"/>
  <c r="L8" i="20"/>
  <c r="M8" i="20"/>
  <c r="N8" i="20"/>
  <c r="O8" i="20"/>
  <c r="P8" i="20"/>
  <c r="B8" i="20"/>
  <c r="C1" i="20"/>
  <c r="D1" i="20"/>
  <c r="E1" i="20"/>
  <c r="A1" i="20"/>
  <c r="F1" i="20"/>
  <c r="G1" i="20"/>
  <c r="H1" i="20"/>
  <c r="I1" i="20"/>
  <c r="J1" i="20"/>
  <c r="K1" i="20"/>
  <c r="L1" i="20"/>
  <c r="M1" i="20"/>
  <c r="N1" i="20"/>
  <c r="O1" i="20"/>
  <c r="P1" i="20"/>
  <c r="C2" i="20"/>
  <c r="D2" i="20"/>
  <c r="E2" i="20"/>
  <c r="A2" i="20"/>
  <c r="F2" i="20"/>
  <c r="G2" i="20"/>
  <c r="H2" i="20"/>
  <c r="I2" i="20"/>
  <c r="J2" i="20"/>
  <c r="K2" i="20"/>
  <c r="L2" i="20"/>
  <c r="M2" i="20"/>
  <c r="N2" i="20"/>
  <c r="O2" i="20"/>
  <c r="P2" i="20"/>
  <c r="C3" i="20"/>
  <c r="D3" i="20"/>
  <c r="E3" i="20"/>
  <c r="A3" i="20"/>
  <c r="F3" i="20"/>
  <c r="G3" i="20"/>
  <c r="H3" i="20"/>
  <c r="I3" i="20"/>
  <c r="J3" i="20"/>
  <c r="K3" i="20"/>
  <c r="L3" i="20"/>
  <c r="M3" i="20"/>
  <c r="N3" i="20"/>
  <c r="O3" i="20"/>
  <c r="P3" i="20"/>
  <c r="C4" i="20"/>
  <c r="D4" i="20"/>
  <c r="E4" i="20"/>
  <c r="A4" i="20"/>
  <c r="F4" i="20"/>
  <c r="G4" i="20"/>
  <c r="H4" i="20"/>
  <c r="I4" i="20"/>
  <c r="J4" i="20"/>
  <c r="K4" i="20"/>
  <c r="L4" i="20"/>
  <c r="M4" i="20"/>
  <c r="N4" i="20"/>
  <c r="O4" i="20"/>
  <c r="P4" i="20"/>
  <c r="C5" i="20"/>
  <c r="D5" i="20"/>
  <c r="E5" i="20"/>
  <c r="A5" i="20"/>
  <c r="F5" i="20"/>
  <c r="G5" i="20"/>
  <c r="H5" i="20"/>
  <c r="I5" i="20"/>
  <c r="J5" i="20"/>
  <c r="K5" i="20"/>
  <c r="L5" i="20"/>
  <c r="M5" i="20"/>
  <c r="N5" i="20"/>
  <c r="O5" i="20"/>
  <c r="P5" i="20"/>
  <c r="C6" i="20"/>
  <c r="D6" i="20"/>
  <c r="E6" i="20"/>
  <c r="A6" i="20"/>
  <c r="F6" i="20"/>
  <c r="G6" i="20"/>
  <c r="H6" i="20"/>
  <c r="I6" i="20"/>
  <c r="J6" i="20"/>
  <c r="K6" i="20"/>
  <c r="L6" i="20"/>
  <c r="M6" i="20"/>
  <c r="N6" i="20"/>
  <c r="O6" i="20"/>
  <c r="P6" i="20"/>
  <c r="B2" i="20"/>
  <c r="B3" i="20"/>
  <c r="B4" i="20"/>
  <c r="B5" i="20"/>
  <c r="B6" i="20"/>
  <c r="B1" i="20"/>
  <c r="P13" i="19"/>
  <c r="O13" i="19"/>
  <c r="N13" i="19"/>
  <c r="M13" i="19"/>
  <c r="L13" i="19"/>
  <c r="K13" i="19"/>
  <c r="J13" i="19"/>
  <c r="I13" i="19"/>
  <c r="H13" i="19"/>
  <c r="G13" i="19"/>
  <c r="F13" i="19"/>
  <c r="E13" i="19"/>
  <c r="A13" i="19"/>
  <c r="D13" i="19"/>
  <c r="C13" i="19"/>
  <c r="B13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A12" i="19"/>
  <c r="D12" i="19"/>
  <c r="C12" i="19"/>
  <c r="B12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A11" i="19"/>
  <c r="D11" i="19"/>
  <c r="C11" i="19"/>
  <c r="B11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A10" i="19"/>
  <c r="D10" i="19"/>
  <c r="C10" i="19"/>
  <c r="B10" i="19"/>
  <c r="P9" i="19"/>
  <c r="O9" i="19"/>
  <c r="N9" i="19"/>
  <c r="M9" i="19"/>
  <c r="L9" i="19"/>
  <c r="K9" i="19"/>
  <c r="J9" i="19"/>
  <c r="I9" i="19"/>
  <c r="H9" i="19"/>
  <c r="G9" i="19"/>
  <c r="F9" i="19"/>
  <c r="E9" i="19"/>
  <c r="A9" i="19"/>
  <c r="D9" i="19"/>
  <c r="C9" i="19"/>
  <c r="B9" i="19"/>
  <c r="P8" i="19"/>
  <c r="O8" i="19"/>
  <c r="N8" i="19"/>
  <c r="M8" i="19"/>
  <c r="L8" i="19"/>
  <c r="K8" i="19"/>
  <c r="J8" i="19"/>
  <c r="I8" i="19"/>
  <c r="H8" i="19"/>
  <c r="G8" i="19"/>
  <c r="F8" i="19"/>
  <c r="E8" i="19"/>
  <c r="A8" i="19"/>
  <c r="D8" i="19"/>
  <c r="C8" i="19"/>
  <c r="B8" i="19"/>
  <c r="P6" i="19"/>
  <c r="O6" i="19"/>
  <c r="N6" i="19"/>
  <c r="M6" i="19"/>
  <c r="L6" i="19"/>
  <c r="K6" i="19"/>
  <c r="J6" i="19"/>
  <c r="I6" i="19"/>
  <c r="H6" i="19"/>
  <c r="G6" i="19"/>
  <c r="F6" i="19"/>
  <c r="E6" i="19"/>
  <c r="A6" i="19"/>
  <c r="D6" i="19"/>
  <c r="C6" i="19"/>
  <c r="B6" i="19"/>
  <c r="P5" i="19"/>
  <c r="O5" i="19"/>
  <c r="N5" i="19"/>
  <c r="M5" i="19"/>
  <c r="L5" i="19"/>
  <c r="K5" i="19"/>
  <c r="J5" i="19"/>
  <c r="I5" i="19"/>
  <c r="H5" i="19"/>
  <c r="G5" i="19"/>
  <c r="F5" i="19"/>
  <c r="E5" i="19"/>
  <c r="A5" i="19"/>
  <c r="D5" i="19"/>
  <c r="C5" i="19"/>
  <c r="B5" i="19"/>
  <c r="P4" i="19"/>
  <c r="O4" i="19"/>
  <c r="N4" i="19"/>
  <c r="M4" i="19"/>
  <c r="L4" i="19"/>
  <c r="K4" i="19"/>
  <c r="J4" i="19"/>
  <c r="I4" i="19"/>
  <c r="H4" i="19"/>
  <c r="G4" i="19"/>
  <c r="F4" i="19"/>
  <c r="E4" i="19"/>
  <c r="A4" i="19"/>
  <c r="D4" i="19"/>
  <c r="C4" i="19"/>
  <c r="B4" i="19"/>
  <c r="P3" i="19"/>
  <c r="O3" i="19"/>
  <c r="N3" i="19"/>
  <c r="M3" i="19"/>
  <c r="L3" i="19"/>
  <c r="K3" i="19"/>
  <c r="J3" i="19"/>
  <c r="I3" i="19"/>
  <c r="H3" i="19"/>
  <c r="G3" i="19"/>
  <c r="F3" i="19"/>
  <c r="E3" i="19"/>
  <c r="A3" i="19"/>
  <c r="D3" i="19"/>
  <c r="C3" i="19"/>
  <c r="B3" i="19"/>
  <c r="P2" i="19"/>
  <c r="O2" i="19"/>
  <c r="N2" i="19"/>
  <c r="M2" i="19"/>
  <c r="L2" i="19"/>
  <c r="K2" i="19"/>
  <c r="J2" i="19"/>
  <c r="I2" i="19"/>
  <c r="H2" i="19"/>
  <c r="G2" i="19"/>
  <c r="F2" i="19"/>
  <c r="E2" i="19"/>
  <c r="A2" i="19"/>
  <c r="D2" i="19"/>
  <c r="C2" i="19"/>
  <c r="B2" i="19"/>
  <c r="P1" i="19"/>
  <c r="O1" i="19"/>
  <c r="N1" i="19"/>
  <c r="M1" i="19"/>
  <c r="L1" i="19"/>
  <c r="K1" i="19"/>
  <c r="J1" i="19"/>
  <c r="I1" i="19"/>
  <c r="H1" i="19"/>
  <c r="G1" i="19"/>
  <c r="F1" i="19"/>
  <c r="E1" i="19"/>
  <c r="A1" i="19"/>
  <c r="D1" i="19"/>
  <c r="C1" i="19"/>
  <c r="B1" i="19"/>
  <c r="C8" i="13"/>
  <c r="A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C9" i="13"/>
  <c r="A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C10" i="13"/>
  <c r="A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C11" i="13"/>
  <c r="A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C12" i="13"/>
  <c r="A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C13" i="13"/>
  <c r="A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B9" i="13"/>
  <c r="B10" i="13"/>
  <c r="B11" i="13"/>
  <c r="B12" i="13"/>
  <c r="B13" i="13"/>
  <c r="B8" i="13"/>
  <c r="C1" i="13"/>
  <c r="A1" i="13"/>
  <c r="D1" i="13"/>
  <c r="E1" i="13"/>
  <c r="G1" i="13"/>
  <c r="H1" i="13"/>
  <c r="I1" i="13"/>
  <c r="J1" i="13"/>
  <c r="K1" i="13"/>
  <c r="L1" i="13"/>
  <c r="M1" i="13"/>
  <c r="N1" i="13"/>
  <c r="O1" i="13"/>
  <c r="P1" i="13"/>
  <c r="C2" i="13"/>
  <c r="A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C3" i="13"/>
  <c r="A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C4" i="13"/>
  <c r="A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C5" i="13"/>
  <c r="A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C6" i="13"/>
  <c r="A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B2" i="13"/>
  <c r="B3" i="13"/>
  <c r="B4" i="13"/>
  <c r="B5" i="13"/>
  <c r="B6" i="13"/>
  <c r="B1" i="13"/>
  <c r="A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A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A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A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A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A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B9" i="11"/>
  <c r="B10" i="11"/>
  <c r="B11" i="11"/>
  <c r="B12" i="11"/>
  <c r="B13" i="11"/>
  <c r="B8" i="11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A1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B9" i="1"/>
  <c r="C9" i="1"/>
  <c r="D9" i="1"/>
  <c r="E9" i="1"/>
  <c r="F9" i="1"/>
  <c r="G9" i="1"/>
  <c r="H9" i="1"/>
  <c r="I9" i="1"/>
  <c r="J9" i="1"/>
  <c r="L9" i="1"/>
  <c r="M9" i="1"/>
  <c r="N9" i="1"/>
  <c r="O9" i="1"/>
  <c r="P9" i="1"/>
  <c r="B10" i="1"/>
  <c r="C10" i="1"/>
  <c r="D10" i="1"/>
  <c r="E10" i="1"/>
  <c r="F10" i="1"/>
  <c r="G10" i="1"/>
  <c r="H10" i="1"/>
  <c r="I10" i="1"/>
  <c r="I17" i="1" s="1"/>
  <c r="J10" i="1"/>
  <c r="K10" i="1"/>
  <c r="L10" i="1"/>
  <c r="M10" i="1"/>
  <c r="N10" i="1"/>
  <c r="O10" i="1"/>
  <c r="P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A9" i="1"/>
  <c r="A10" i="1"/>
  <c r="A11" i="1"/>
  <c r="A12" i="1"/>
  <c r="A13" i="1"/>
  <c r="A8" i="1"/>
  <c r="P18" i="20" l="1"/>
  <c r="H18" i="20"/>
  <c r="P17" i="20"/>
  <c r="H17" i="20"/>
  <c r="K18" i="11"/>
  <c r="J17" i="1"/>
  <c r="I19" i="20"/>
  <c r="J20" i="1"/>
  <c r="I16" i="11"/>
  <c r="L20" i="13"/>
  <c r="K19" i="13"/>
  <c r="J18" i="13"/>
  <c r="I17" i="13"/>
  <c r="P16" i="13"/>
  <c r="H16" i="13"/>
  <c r="J16" i="1"/>
  <c r="K17" i="1"/>
  <c r="I18" i="1"/>
  <c r="I19" i="1"/>
  <c r="I20" i="1"/>
  <c r="J18" i="1"/>
  <c r="J19" i="1"/>
  <c r="H18" i="1"/>
  <c r="P18" i="1"/>
  <c r="K20" i="1"/>
  <c r="M18" i="11"/>
  <c r="L17" i="11"/>
  <c r="O17" i="20"/>
  <c r="G17" i="20"/>
  <c r="N16" i="20"/>
  <c r="L20" i="1"/>
  <c r="K19" i="1"/>
  <c r="P16" i="1"/>
  <c r="H16" i="1"/>
  <c r="P20" i="11"/>
  <c r="H20" i="11"/>
  <c r="O19" i="11"/>
  <c r="G19" i="11"/>
  <c r="N18" i="11"/>
  <c r="L16" i="11"/>
  <c r="I20" i="20"/>
  <c r="I18" i="20"/>
  <c r="P17" i="1"/>
  <c r="H17" i="1"/>
  <c r="O20" i="11"/>
  <c r="G20" i="11"/>
  <c r="N19" i="11"/>
  <c r="K16" i="11"/>
  <c r="N20" i="13"/>
  <c r="M19" i="13"/>
  <c r="L18" i="13"/>
  <c r="K17" i="13"/>
  <c r="J16" i="13"/>
  <c r="P20" i="20"/>
  <c r="H20" i="20"/>
  <c r="P19" i="20"/>
  <c r="H19" i="20"/>
  <c r="P16" i="20"/>
  <c r="H16" i="20"/>
  <c r="O18" i="20"/>
  <c r="P19" i="1"/>
  <c r="J17" i="11"/>
  <c r="N17" i="20"/>
  <c r="P20" i="1"/>
  <c r="H20" i="1"/>
  <c r="H19" i="1"/>
  <c r="L17" i="1"/>
  <c r="M17" i="11"/>
  <c r="O20" i="13"/>
  <c r="G20" i="13"/>
  <c r="N19" i="13"/>
  <c r="M18" i="13"/>
  <c r="L17" i="13"/>
  <c r="K16" i="13"/>
  <c r="I17" i="20"/>
  <c r="I16" i="20"/>
  <c r="M19" i="11"/>
  <c r="L18" i="11"/>
  <c r="J16" i="11"/>
  <c r="O19" i="20"/>
  <c r="G19" i="20"/>
  <c r="G18" i="20"/>
  <c r="O16" i="20"/>
  <c r="I19" i="19"/>
  <c r="N18" i="20"/>
  <c r="G19" i="1"/>
  <c r="O19" i="1"/>
  <c r="G20" i="1"/>
  <c r="O16" i="11"/>
  <c r="G16" i="11"/>
  <c r="O20" i="1"/>
  <c r="P16" i="19"/>
  <c r="H19" i="19"/>
  <c r="I16" i="19"/>
  <c r="I17" i="19"/>
  <c r="I18" i="19"/>
  <c r="I20" i="19"/>
  <c r="N20" i="11"/>
  <c r="K17" i="11"/>
  <c r="M20" i="13"/>
  <c r="L19" i="13"/>
  <c r="K18" i="13"/>
  <c r="J17" i="13"/>
  <c r="I16" i="13"/>
  <c r="J16" i="19"/>
  <c r="J17" i="19"/>
  <c r="J18" i="19"/>
  <c r="J19" i="19"/>
  <c r="J20" i="19"/>
  <c r="O20" i="20"/>
  <c r="G20" i="20"/>
  <c r="M16" i="1"/>
  <c r="M20" i="11"/>
  <c r="K18" i="19"/>
  <c r="N20" i="20"/>
  <c r="N19" i="20"/>
  <c r="N18" i="1"/>
  <c r="M17" i="1"/>
  <c r="L16" i="1"/>
  <c r="L20" i="11"/>
  <c r="K19" i="11"/>
  <c r="J18" i="11"/>
  <c r="I17" i="11"/>
  <c r="P16" i="11"/>
  <c r="H16" i="11"/>
  <c r="K20" i="13"/>
  <c r="J19" i="13"/>
  <c r="I18" i="13"/>
  <c r="P17" i="13"/>
  <c r="H17" i="13"/>
  <c r="O16" i="13"/>
  <c r="G16" i="13"/>
  <c r="L16" i="19"/>
  <c r="L17" i="19"/>
  <c r="L18" i="19"/>
  <c r="L19" i="19"/>
  <c r="L20" i="19"/>
  <c r="M20" i="20"/>
  <c r="M19" i="20"/>
  <c r="M18" i="20"/>
  <c r="M17" i="20"/>
  <c r="M16" i="20"/>
  <c r="P19" i="19"/>
  <c r="J20" i="13"/>
  <c r="I19" i="13"/>
  <c r="P18" i="13"/>
  <c r="H18" i="13"/>
  <c r="O17" i="13"/>
  <c r="G17" i="13"/>
  <c r="N16" i="13"/>
  <c r="M16" i="19"/>
  <c r="M17" i="19"/>
  <c r="M18" i="19"/>
  <c r="M19" i="19"/>
  <c r="M20" i="19"/>
  <c r="L20" i="20"/>
  <c r="L19" i="20"/>
  <c r="L18" i="20"/>
  <c r="L17" i="20"/>
  <c r="L16" i="20"/>
  <c r="H17" i="19"/>
  <c r="H18" i="19"/>
  <c r="P20" i="19"/>
  <c r="L19" i="11"/>
  <c r="K17" i="19"/>
  <c r="K19" i="19"/>
  <c r="M18" i="1"/>
  <c r="K20" i="11"/>
  <c r="I18" i="11"/>
  <c r="N20" i="1"/>
  <c r="M19" i="1"/>
  <c r="L18" i="1"/>
  <c r="J20" i="11"/>
  <c r="I19" i="11"/>
  <c r="P18" i="11"/>
  <c r="H18" i="11"/>
  <c r="O17" i="11"/>
  <c r="G17" i="11"/>
  <c r="N16" i="11"/>
  <c r="I20" i="13"/>
  <c r="P19" i="13"/>
  <c r="H19" i="13"/>
  <c r="O18" i="13"/>
  <c r="G18" i="13"/>
  <c r="N17" i="13"/>
  <c r="M16" i="13"/>
  <c r="N16" i="19"/>
  <c r="N17" i="19"/>
  <c r="N18" i="19"/>
  <c r="N19" i="19"/>
  <c r="N20" i="19"/>
  <c r="K20" i="20"/>
  <c r="K19" i="20"/>
  <c r="K18" i="20"/>
  <c r="K17" i="20"/>
  <c r="K16" i="20"/>
  <c r="H16" i="19"/>
  <c r="P17" i="19"/>
  <c r="P18" i="19"/>
  <c r="H20" i="19"/>
  <c r="N17" i="1"/>
  <c r="K16" i="19"/>
  <c r="K20" i="19"/>
  <c r="N19" i="1"/>
  <c r="K16" i="1"/>
  <c r="J19" i="11"/>
  <c r="P17" i="11"/>
  <c r="H17" i="11"/>
  <c r="M20" i="1"/>
  <c r="L19" i="1"/>
  <c r="K18" i="1"/>
  <c r="I16" i="1"/>
  <c r="I20" i="11"/>
  <c r="P19" i="11"/>
  <c r="H19" i="11"/>
  <c r="O18" i="11"/>
  <c r="G18" i="11"/>
  <c r="N17" i="11"/>
  <c r="M16" i="11"/>
  <c r="P20" i="13"/>
  <c r="H20" i="13"/>
  <c r="O19" i="13"/>
  <c r="G19" i="13"/>
  <c r="N18" i="13"/>
  <c r="M17" i="13"/>
  <c r="L16" i="13"/>
  <c r="O16" i="19"/>
  <c r="G17" i="19"/>
  <c r="O17" i="19"/>
  <c r="G18" i="19"/>
  <c r="O18" i="19"/>
  <c r="G19" i="19"/>
  <c r="O19" i="19"/>
  <c r="G20" i="19"/>
  <c r="O20" i="19"/>
  <c r="J20" i="20"/>
  <c r="J19" i="20"/>
  <c r="J18" i="20"/>
  <c r="J17" i="20"/>
  <c r="J16" i="20"/>
  <c r="G16" i="1"/>
  <c r="O16" i="1"/>
  <c r="O18" i="1"/>
  <c r="G18" i="1"/>
  <c r="O17" i="1"/>
  <c r="G17" i="1"/>
  <c r="N16" i="1"/>
  <c r="G16" i="19"/>
  <c r="G16" i="20"/>
</calcChain>
</file>

<file path=xl/sharedStrings.xml><?xml version="1.0" encoding="utf-8"?>
<sst xmlns="http://schemas.openxmlformats.org/spreadsheetml/2006/main" count="834" uniqueCount="85">
  <si>
    <t>b</t>
  </si>
  <si>
    <t xml:space="preserve"> muq_H</t>
  </si>
  <si>
    <t xml:space="preserve"> muq_L</t>
  </si>
  <si>
    <t xml:space="preserve"> mub_H</t>
  </si>
  <si>
    <t xml:space="preserve"> mub_L</t>
  </si>
  <si>
    <t xml:space="preserve"> g2b</t>
  </si>
  <si>
    <t xml:space="preserve"> b2g</t>
  </si>
  <si>
    <t xml:space="preserve"> lam_H</t>
  </si>
  <si>
    <t xml:space="preserve"> lam_L</t>
  </si>
  <si>
    <t xml:space="preserve"> Lqu</t>
  </si>
  <si>
    <t xml:space="preserve"> Lbl</t>
  </si>
  <si>
    <t xml:space="preserve"> Wai</t>
  </si>
  <si>
    <t xml:space="preserve"> Wqu</t>
  </si>
  <si>
    <t xml:space="preserve"> Wbl</t>
  </si>
  <si>
    <t xml:space="preserve"> Bln</t>
  </si>
  <si>
    <t xml:space="preserve"> Thu</t>
  </si>
  <si>
    <t xml:space="preserve"> Prb</t>
  </si>
  <si>
    <t xml:space="preserve"> Len</t>
  </si>
  <si>
    <t>Case 1 Title:</t>
  </si>
  <si>
    <t>Case 2 Title:</t>
  </si>
  <si>
    <t>Case 3 Title:</t>
  </si>
  <si>
    <t>Case 4 Title:</t>
  </si>
  <si>
    <t>Case 5 Title:</t>
  </si>
  <si>
    <t xml:space="preserve"> lam</t>
  </si>
  <si>
    <t xml:space="preserve"> muq</t>
  </si>
  <si>
    <t xml:space="preserve"> mub</t>
  </si>
  <si>
    <t xml:space="preserve"> Pim</t>
  </si>
  <si>
    <t xml:space="preserve"> a_Len</t>
  </si>
  <si>
    <t xml:space="preserve"> a_Lqu</t>
  </si>
  <si>
    <t xml:space="preserve"> a_Lbl</t>
  </si>
  <si>
    <t xml:space="preserve"> a_Wai</t>
  </si>
  <si>
    <t xml:space="preserve"> a_Wqu</t>
  </si>
  <si>
    <t xml:space="preserve"> a_Wbl</t>
  </si>
  <si>
    <t xml:space="preserve"> a_Bln</t>
  </si>
  <si>
    <t xml:space="preserve"> a_Thu</t>
  </si>
  <si>
    <t xml:space="preserve"> a_Prb</t>
  </si>
  <si>
    <t xml:space="preserve"> a_Pim</t>
  </si>
  <si>
    <t xml:space="preserve"> gam</t>
  </si>
  <si>
    <t xml:space="preserve"> s_Len</t>
  </si>
  <si>
    <t xml:space="preserve"> s_Lqu</t>
  </si>
  <si>
    <t xml:space="preserve"> s_Lbl</t>
  </si>
  <si>
    <t xml:space="preserve"> s_Wai</t>
  </si>
  <si>
    <t xml:space="preserve"> s_Wqu</t>
  </si>
  <si>
    <t xml:space="preserve"> s_Wbl</t>
  </si>
  <si>
    <t xml:space="preserve"> s_Thu</t>
  </si>
  <si>
    <t xml:space="preserve"> s_Prb</t>
  </si>
  <si>
    <t xml:space="preserve"> s_Pim</t>
  </si>
  <si>
    <t xml:space="preserve"> s_Bln</t>
  </si>
  <si>
    <t>Case 6 Title:</t>
  </si>
  <si>
    <t>λ</t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</si>
  <si>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</t>
    </r>
    <r>
      <rPr>
        <sz val="12"/>
        <color theme="1"/>
        <rFont val="新細明體"/>
        <family val="2"/>
        <charset val="136"/>
      </rPr>
      <t>c</t>
    </r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</si>
  <si>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</t>
    </r>
    <r>
      <rPr>
        <sz val="12"/>
        <color theme="1"/>
        <rFont val="新細明體"/>
        <family val="2"/>
        <charset val="136"/>
        <scheme val="minor"/>
      </rPr>
      <t>b</t>
    </r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</si>
  <si>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α</t>
    </r>
    <phoneticPr fontId="1" type="noConversion"/>
  </si>
  <si>
    <t>sim</t>
    <phoneticPr fontId="1" type="noConversion"/>
  </si>
  <si>
    <t>ana</t>
    <phoneticPr fontId="1" type="noConversion"/>
  </si>
  <si>
    <t>γ</t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</si>
  <si>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μ1</t>
    </r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</si>
  <si>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μ2</t>
    </r>
    <phoneticPr fontId="1" type="noConversion"/>
  </si>
  <si>
    <t>model1</t>
    <phoneticPr fontId="1" type="noConversion"/>
  </si>
  <si>
    <t>b</t>
    <phoneticPr fontId="1" type="noConversion"/>
  </si>
  <si>
    <t xml:space="preserve"> gtob</t>
  </si>
  <si>
    <t xml:space="preserve"> L_sim</t>
  </si>
  <si>
    <t xml:space="preserve"> Lc_sim</t>
  </si>
  <si>
    <t xml:space="preserve"> Lb_sim</t>
  </si>
  <si>
    <t xml:space="preserve"> W_sim</t>
  </si>
  <si>
    <t xml:space="preserve"> Wc_sim</t>
  </si>
  <si>
    <t xml:space="preserve"> Wb_sim</t>
  </si>
  <si>
    <t xml:space="preserve"> Bn_sim</t>
  </si>
  <si>
    <t xml:space="preserve"> Th_sim</t>
  </si>
  <si>
    <t xml:space="preserve"> Pb_sim</t>
  </si>
  <si>
    <t xml:space="preserve"> L_ana</t>
  </si>
  <si>
    <t xml:space="preserve"> Lc_ana</t>
  </si>
  <si>
    <t xml:space="preserve"> Lb_ana</t>
  </si>
  <si>
    <t xml:space="preserve"> W_ana</t>
  </si>
  <si>
    <t xml:space="preserve"> Wc_ana</t>
  </si>
  <si>
    <t xml:space="preserve"> Wb_ana</t>
  </si>
  <si>
    <t xml:space="preserve"> Bn_ana</t>
  </si>
  <si>
    <t xml:space="preserve"> Th_ana</t>
  </si>
  <si>
    <t xml:space="preserve"> Pb_ana</t>
  </si>
  <si>
    <t>model 1</t>
    <phoneticPr fontId="1" type="noConversion"/>
  </si>
  <si>
    <t>Pim</t>
    <phoneticPr fontId="1" type="noConversion"/>
  </si>
  <si>
    <r>
      <t>sim(</t>
    </r>
    <r>
      <rPr>
        <sz val="12"/>
        <color theme="1"/>
        <rFont val="Calibri"/>
        <family val="2"/>
        <charset val="161"/>
      </rPr>
      <t>γ</t>
    </r>
    <r>
      <rPr>
        <sz val="12"/>
        <color theme="1"/>
        <rFont val="新細明體"/>
        <family val="2"/>
        <charset val="136"/>
        <scheme val="minor"/>
      </rPr>
      <t>=0.5)</t>
    </r>
    <phoneticPr fontId="1" type="noConversion"/>
  </si>
  <si>
    <r>
      <t>sim(</t>
    </r>
    <r>
      <rPr>
        <sz val="12"/>
        <color theme="1"/>
        <rFont val="Calibri"/>
        <family val="2"/>
        <charset val="161"/>
      </rPr>
      <t>γ</t>
    </r>
    <r>
      <rPr>
        <sz val="12"/>
        <color theme="1"/>
        <rFont val="新細明體"/>
        <family val="2"/>
        <charset val="136"/>
        <scheme val="minor"/>
      </rPr>
      <t>=0)</t>
    </r>
    <phoneticPr fontId="1" type="noConversion"/>
  </si>
  <si>
    <r>
      <t>ana(</t>
    </r>
    <r>
      <rPr>
        <sz val="12"/>
        <color theme="1"/>
        <rFont val="Calibri"/>
        <family val="2"/>
        <charset val="161"/>
      </rPr>
      <t>γ</t>
    </r>
    <r>
      <rPr>
        <sz val="12"/>
        <color theme="1"/>
        <rFont val="新細明體"/>
        <family val="2"/>
        <charset val="136"/>
        <scheme val="minor"/>
      </rPr>
      <t>=0.5)</t>
    </r>
    <phoneticPr fontId="1" type="noConversion"/>
  </si>
  <si>
    <r>
      <t>ana(</t>
    </r>
    <r>
      <rPr>
        <sz val="12"/>
        <color theme="1"/>
        <rFont val="Calibri"/>
        <family val="2"/>
        <charset val="161"/>
      </rPr>
      <t>γ</t>
    </r>
    <r>
      <rPr>
        <sz val="12"/>
        <color theme="1"/>
        <rFont val="新細明體"/>
        <family val="2"/>
        <charset val="136"/>
        <scheme val="minor"/>
      </rPr>
      <t>=0)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</si>
</sst>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1"/>
      <name val="Yu Gothic"/>
      <family val="2"/>
      <charset val="128"/>
    </font>
    <font>
      <sz val="12"/>
      <name val="新細明體"/>
      <family val="2"/>
      <charset val="136"/>
      <scheme val="minor"/>
    </font>
    <font>
      <sz val="12"/>
      <color theme="1"/>
      <name val="Calibri"/>
      <family val="2"/>
      <charset val="161"/>
    </font>
    <font>
      <sz val="12"/>
      <color theme="1"/>
      <name val="新細明體"/>
      <family val="2"/>
      <charset val="136"/>
    </font>
    <font>
      <sz val="11"/>
      <color rgb="FF1F1F1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1" fontId="0" fillId="0" borderId="0" xfId="0" applyNumberForma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b'!$G$2:$G$6</c:f>
              <c:numCache>
                <c:formatCode>General</c:formatCode>
                <c:ptCount val="5"/>
                <c:pt idx="0">
                  <c:v>11.019</c:v>
                </c:pt>
                <c:pt idx="1">
                  <c:v>8.1064000000000007</c:v>
                </c:pt>
                <c:pt idx="2">
                  <c:v>6.7191099999999997</c:v>
                </c:pt>
                <c:pt idx="3">
                  <c:v>6.0265000000000004</c:v>
                </c:pt>
                <c:pt idx="4">
                  <c:v>5.6436500000000001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0-4842-A5F2-843B9F6AACDB}"/>
            </c:ext>
          </c:extLst>
        </c:ser>
        <c:ser>
          <c:idx val="1"/>
          <c:order val="1"/>
          <c:tx>
            <c:strRef>
              <c:f>'1. b'!$G$8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b'!$G$9:$G$13</c:f>
              <c:numCache>
                <c:formatCode>General</c:formatCode>
                <c:ptCount val="5"/>
                <c:pt idx="0">
                  <c:v>11.022399999999999</c:v>
                </c:pt>
                <c:pt idx="1">
                  <c:v>8.1053200000000007</c:v>
                </c:pt>
                <c:pt idx="2">
                  <c:v>6.7177300000000004</c:v>
                </c:pt>
                <c:pt idx="3">
                  <c:v>6.0267200000000001</c:v>
                </c:pt>
                <c:pt idx="4">
                  <c:v>5.6431300000000002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0-4842-A5F2-843B9F6AACDB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50-4842-A5F2-843B9F6AA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b'!$M$2:$M$6</c:f>
              <c:numCache>
                <c:formatCode>General</c:formatCode>
                <c:ptCount val="5"/>
                <c:pt idx="0">
                  <c:v>0.49137399999999998</c:v>
                </c:pt>
                <c:pt idx="1">
                  <c:v>0.47512799999999999</c:v>
                </c:pt>
                <c:pt idx="2">
                  <c:v>0.46213900000000002</c:v>
                </c:pt>
                <c:pt idx="3">
                  <c:v>0.45333499999999999</c:v>
                </c:pt>
                <c:pt idx="4">
                  <c:v>0.44762099999999999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E-4111-826B-19742F329C02}"/>
            </c:ext>
          </c:extLst>
        </c:ser>
        <c:ser>
          <c:idx val="1"/>
          <c:order val="1"/>
          <c:tx>
            <c:strRef>
              <c:f>'1. b'!$M$8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b'!$M$9:$M$13</c:f>
              <c:numCache>
                <c:formatCode>General</c:formatCode>
                <c:ptCount val="5"/>
                <c:pt idx="0">
                  <c:v>0.491226</c:v>
                </c:pt>
                <c:pt idx="1">
                  <c:v>0.47479500000000002</c:v>
                </c:pt>
                <c:pt idx="2">
                  <c:v>0.46157900000000002</c:v>
                </c:pt>
                <c:pt idx="3">
                  <c:v>0.452872</c:v>
                </c:pt>
                <c:pt idx="4">
                  <c:v>0.44716899999999998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1E-4111-826B-19742F329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mu2-2'!$A$17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mu2-2'!$O$2:$O$6</c:f>
              <c:numCache>
                <c:formatCode>General</c:formatCode>
                <c:ptCount val="5"/>
                <c:pt idx="0">
                  <c:v>7.1532499999999999E-2</c:v>
                </c:pt>
                <c:pt idx="1">
                  <c:v>2.6638100000000001E-2</c:v>
                </c:pt>
                <c:pt idx="2">
                  <c:v>1.2702400000000001E-2</c:v>
                </c:pt>
                <c:pt idx="3">
                  <c:v>7.3714999999999996E-3</c:v>
                </c:pt>
                <c:pt idx="4">
                  <c:v>4.9987900000000004E-3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8C-46BA-B7B3-C90379F8748E}"/>
            </c:ext>
          </c:extLst>
        </c:ser>
        <c:ser>
          <c:idx val="1"/>
          <c:order val="1"/>
          <c:tx>
            <c:strRef>
              <c:f>'4. mu2-2'!$B$17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mu2-2'!$O$9:$O$13</c:f>
              <c:numCache>
                <c:formatCode>General</c:formatCode>
                <c:ptCount val="5"/>
                <c:pt idx="0">
                  <c:v>7.15562E-2</c:v>
                </c:pt>
                <c:pt idx="1">
                  <c:v>2.6679399999999999E-2</c:v>
                </c:pt>
                <c:pt idx="2">
                  <c:v>1.26739E-2</c:v>
                </c:pt>
                <c:pt idx="3">
                  <c:v>7.3878399999999997E-3</c:v>
                </c:pt>
                <c:pt idx="4">
                  <c:v>5.0020000000000004E-3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8C-46BA-B7B3-C90379F8748E}"/>
            </c:ext>
          </c:extLst>
        </c:ser>
        <c:ser>
          <c:idx val="2"/>
          <c:order val="2"/>
          <c:tx>
            <c:strRef>
              <c:f>'4. mu2-2'!$A$18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'4. mu2-2'!$AF$2:$AF$6</c:f>
              <c:numCache>
                <c:formatCode>General</c:formatCode>
                <c:ptCount val="5"/>
                <c:pt idx="0">
                  <c:v>0.225462</c:v>
                </c:pt>
                <c:pt idx="1">
                  <c:v>0.10344399999999999</c:v>
                </c:pt>
                <c:pt idx="2">
                  <c:v>5.4812E-2</c:v>
                </c:pt>
                <c:pt idx="3">
                  <c:v>3.3905400000000002E-2</c:v>
                </c:pt>
                <c:pt idx="4">
                  <c:v>2.3985900000000001E-2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8C-46BA-B7B3-C90379F8748E}"/>
            </c:ext>
          </c:extLst>
        </c:ser>
        <c:ser>
          <c:idx val="3"/>
          <c:order val="3"/>
          <c:tx>
            <c:strRef>
              <c:f>'4. mu2-2'!$B$18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'4. mu2-2'!$AF$9:$AF$13</c:f>
              <c:numCache>
                <c:formatCode>General</c:formatCode>
                <c:ptCount val="5"/>
                <c:pt idx="0">
                  <c:v>0.22550300000000001</c:v>
                </c:pt>
                <c:pt idx="1">
                  <c:v>0.10326299999999999</c:v>
                </c:pt>
                <c:pt idx="2">
                  <c:v>5.4786399999999999E-2</c:v>
                </c:pt>
                <c:pt idx="3">
                  <c:v>3.4055500000000002E-2</c:v>
                </c:pt>
                <c:pt idx="4">
                  <c:v>2.4008100000000001E-2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8C-46BA-B7B3-C90379F87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mu2-2'!$A$15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mu2-2'!$A$17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mu2-2'!$N$2:$N$6</c:f>
              <c:numCache>
                <c:formatCode>General</c:formatCode>
                <c:ptCount val="5"/>
                <c:pt idx="0">
                  <c:v>14.5168</c:v>
                </c:pt>
                <c:pt idx="1">
                  <c:v>16.433299999999999</c:v>
                </c:pt>
                <c:pt idx="2">
                  <c:v>17.245100000000001</c:v>
                </c:pt>
                <c:pt idx="3">
                  <c:v>17.651700000000002</c:v>
                </c:pt>
                <c:pt idx="4">
                  <c:v>17.8843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E7-4CD9-A7FC-1A50683F8F31}"/>
            </c:ext>
          </c:extLst>
        </c:ser>
        <c:ser>
          <c:idx val="1"/>
          <c:order val="1"/>
          <c:tx>
            <c:strRef>
              <c:f>'4. mu2-2'!$B$17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mu2-2'!$N$9:$N$13</c:f>
              <c:numCache>
                <c:formatCode>General</c:formatCode>
                <c:ptCount val="5"/>
                <c:pt idx="0">
                  <c:v>14.513400000000001</c:v>
                </c:pt>
                <c:pt idx="1">
                  <c:v>16.432099999999998</c:v>
                </c:pt>
                <c:pt idx="2">
                  <c:v>17.2502</c:v>
                </c:pt>
                <c:pt idx="3">
                  <c:v>17.654900000000001</c:v>
                </c:pt>
                <c:pt idx="4">
                  <c:v>17.8828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E7-4CD9-A7FC-1A50683F8F31}"/>
            </c:ext>
          </c:extLst>
        </c:ser>
        <c:ser>
          <c:idx val="2"/>
          <c:order val="2"/>
          <c:tx>
            <c:strRef>
              <c:f>'4. mu2-2'!$A$18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'4. mu2-2'!$AE$2:$AE$6</c:f>
              <c:numCache>
                <c:formatCode>General</c:formatCode>
                <c:ptCount val="5"/>
                <c:pt idx="0">
                  <c:v>15.4925</c:v>
                </c:pt>
                <c:pt idx="1">
                  <c:v>17.931999999999999</c:v>
                </c:pt>
                <c:pt idx="2">
                  <c:v>18.9057</c:v>
                </c:pt>
                <c:pt idx="3">
                  <c:v>19.321200000000001</c:v>
                </c:pt>
                <c:pt idx="4">
                  <c:v>19.519400000000001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E7-4CD9-A7FC-1A50683F8F31}"/>
            </c:ext>
          </c:extLst>
        </c:ser>
        <c:ser>
          <c:idx val="3"/>
          <c:order val="3"/>
          <c:tx>
            <c:strRef>
              <c:f>'4. mu2-2'!$B$18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'4. mu2-2'!$AE$9:$AE$13</c:f>
              <c:numCache>
                <c:formatCode>General</c:formatCode>
                <c:ptCount val="5"/>
                <c:pt idx="0">
                  <c:v>15.4899</c:v>
                </c:pt>
                <c:pt idx="1">
                  <c:v>17.934699999999999</c:v>
                </c:pt>
                <c:pt idx="2">
                  <c:v>18.904299999999999</c:v>
                </c:pt>
                <c:pt idx="3">
                  <c:v>19.318899999999999</c:v>
                </c:pt>
                <c:pt idx="4">
                  <c:v>19.5198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E7-4CD9-A7FC-1A50683F8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mu2-2'!$A$15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mu2-2'!$A$17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mu2-2'!$P$2:$P$6</c:f>
              <c:numCache>
                <c:formatCode>General</c:formatCode>
                <c:ptCount val="5"/>
                <c:pt idx="0">
                  <c:v>0.21829299999999999</c:v>
                </c:pt>
                <c:pt idx="1">
                  <c:v>0.15590699999999999</c:v>
                </c:pt>
                <c:pt idx="2">
                  <c:v>0.12653300000000001</c:v>
                </c:pt>
                <c:pt idx="3">
                  <c:v>0.110665</c:v>
                </c:pt>
                <c:pt idx="4">
                  <c:v>0.10140200000000001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DE-4ED0-971D-58748E1D8102}"/>
            </c:ext>
          </c:extLst>
        </c:ser>
        <c:ser>
          <c:idx val="1"/>
          <c:order val="1"/>
          <c:tx>
            <c:strRef>
              <c:f>'4. mu2-2'!$B$17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mu2-2'!$P$9:$P$13</c:f>
              <c:numCache>
                <c:formatCode>General</c:formatCode>
                <c:ptCount val="5"/>
                <c:pt idx="0">
                  <c:v>0.21840499999999999</c:v>
                </c:pt>
                <c:pt idx="1">
                  <c:v>0.15587300000000001</c:v>
                </c:pt>
                <c:pt idx="2">
                  <c:v>0.12642</c:v>
                </c:pt>
                <c:pt idx="3">
                  <c:v>0.11068500000000001</c:v>
                </c:pt>
                <c:pt idx="4">
                  <c:v>0.101365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DE-4ED0-971D-58748E1D8102}"/>
            </c:ext>
          </c:extLst>
        </c:ser>
        <c:ser>
          <c:idx val="2"/>
          <c:order val="2"/>
          <c:tx>
            <c:strRef>
              <c:f>'4. mu2-2'!$A$18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'4. mu2-2'!$AG$2:$AG$6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DE-4ED0-971D-58748E1D8102}"/>
            </c:ext>
          </c:extLst>
        </c:ser>
        <c:ser>
          <c:idx val="3"/>
          <c:order val="3"/>
          <c:tx>
            <c:strRef>
              <c:f>'4. mu2-2'!$B$18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'4. mu2-2'!$AG$9:$AG$13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DE-4ED0-971D-58748E1D8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mu2-2'!$A$15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mub'!$G$1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mub'!$G$2:$G$6</c:f>
              <c:numCache>
                <c:formatCode>General</c:formatCode>
                <c:ptCount val="5"/>
                <c:pt idx="0">
                  <c:v>11.0121</c:v>
                </c:pt>
                <c:pt idx="1">
                  <c:v>8.2611299999999996</c:v>
                </c:pt>
                <c:pt idx="2">
                  <c:v>6.7204199999999998</c:v>
                </c:pt>
                <c:pt idx="3">
                  <c:v>5.8042299999999996</c:v>
                </c:pt>
                <c:pt idx="4">
                  <c:v>5.2293599999999998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2-4026-A993-C6870D16B354}"/>
            </c:ext>
          </c:extLst>
        </c:ser>
        <c:ser>
          <c:idx val="1"/>
          <c:order val="1"/>
          <c:tx>
            <c:strRef>
              <c:f>'4. mub'!$G$8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mub'!$G$9:$G$13</c:f>
              <c:numCache>
                <c:formatCode>General</c:formatCode>
                <c:ptCount val="5"/>
                <c:pt idx="0">
                  <c:v>11.0137</c:v>
                </c:pt>
                <c:pt idx="1">
                  <c:v>8.2595100000000006</c:v>
                </c:pt>
                <c:pt idx="2">
                  <c:v>6.7177300000000004</c:v>
                </c:pt>
                <c:pt idx="3">
                  <c:v>5.8070899999999996</c:v>
                </c:pt>
                <c:pt idx="4">
                  <c:v>5.2264900000000001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2-4026-A993-C6870D16B354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12-4026-A993-C6870D16B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mub'!$H$1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mub'!$H$2:$H$6</c:f>
              <c:numCache>
                <c:formatCode>General</c:formatCode>
                <c:ptCount val="5"/>
                <c:pt idx="0">
                  <c:v>8.1102100000000004</c:v>
                </c:pt>
                <c:pt idx="1">
                  <c:v>6.0704399999999996</c:v>
                </c:pt>
                <c:pt idx="2">
                  <c:v>4.9955100000000003</c:v>
                </c:pt>
                <c:pt idx="3">
                  <c:v>4.3928099999999999</c:v>
                </c:pt>
                <c:pt idx="4">
                  <c:v>4.0375899999999998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BD-4329-97F0-C9E41F973532}"/>
            </c:ext>
          </c:extLst>
        </c:ser>
        <c:ser>
          <c:idx val="1"/>
          <c:order val="1"/>
          <c:tx>
            <c:strRef>
              <c:f>'4. mub'!$H$8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mub'!$H$9:$H$13</c:f>
              <c:numCache>
                <c:formatCode>General</c:formatCode>
                <c:ptCount val="5"/>
                <c:pt idx="0">
                  <c:v>8.1110600000000002</c:v>
                </c:pt>
                <c:pt idx="1">
                  <c:v>6.0685599999999997</c:v>
                </c:pt>
                <c:pt idx="2">
                  <c:v>4.9927099999999998</c:v>
                </c:pt>
                <c:pt idx="3">
                  <c:v>4.3947000000000003</c:v>
                </c:pt>
                <c:pt idx="4">
                  <c:v>4.0343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BD-4329-97F0-C9E41F973532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BD-4329-97F0-C9E41F973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mub'!$J$1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mub'!$J$2:$J$6</c:f>
              <c:numCache>
                <c:formatCode>General</c:formatCode>
                <c:ptCount val="5"/>
                <c:pt idx="0">
                  <c:v>0.63662099999999999</c:v>
                </c:pt>
                <c:pt idx="1">
                  <c:v>0.44511600000000001</c:v>
                </c:pt>
                <c:pt idx="2">
                  <c:v>0.35304600000000003</c:v>
                </c:pt>
                <c:pt idx="3">
                  <c:v>0.30127999999999999</c:v>
                </c:pt>
                <c:pt idx="4">
                  <c:v>0.26950600000000002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2-4248-A160-4304EF8E8BE1}"/>
            </c:ext>
          </c:extLst>
        </c:ser>
        <c:ser>
          <c:idx val="1"/>
          <c:order val="1"/>
          <c:tx>
            <c:strRef>
              <c:f>'4. mub'!$J$8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mub'!$J$9:$J$13</c:f>
              <c:numCache>
                <c:formatCode>General</c:formatCode>
                <c:ptCount val="5"/>
                <c:pt idx="0">
                  <c:v>0.63680899999999996</c:v>
                </c:pt>
                <c:pt idx="1">
                  <c:v>0.44507799999999997</c:v>
                </c:pt>
                <c:pt idx="2">
                  <c:v>0.35283999999999999</c:v>
                </c:pt>
                <c:pt idx="3">
                  <c:v>0.30137000000000003</c:v>
                </c:pt>
                <c:pt idx="4">
                  <c:v>0.26939600000000002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02-4248-A160-4304EF8E8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mub'!$K$1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mub'!$K$2:$K$6</c:f>
              <c:numCache>
                <c:formatCode>General</c:formatCode>
                <c:ptCount val="5"/>
                <c:pt idx="0">
                  <c:v>0.43672100000000003</c:v>
                </c:pt>
                <c:pt idx="1">
                  <c:v>0.31180799999999997</c:v>
                </c:pt>
                <c:pt idx="2">
                  <c:v>0.253023</c:v>
                </c:pt>
                <c:pt idx="3">
                  <c:v>0.22132099999999999</c:v>
                </c:pt>
                <c:pt idx="4">
                  <c:v>0.20286899999999999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F-4413-B1BC-48E571417BEE}"/>
            </c:ext>
          </c:extLst>
        </c:ser>
        <c:ser>
          <c:idx val="1"/>
          <c:order val="1"/>
          <c:tx>
            <c:strRef>
              <c:f>'4. mub'!$K$8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mub'!$K$9:$K$13</c:f>
              <c:numCache>
                <c:formatCode>General</c:formatCode>
                <c:ptCount val="5"/>
                <c:pt idx="0">
                  <c:v>0.436809</c:v>
                </c:pt>
                <c:pt idx="1">
                  <c:v>0.31174499999999999</c:v>
                </c:pt>
                <c:pt idx="2">
                  <c:v>0.25284000000000001</c:v>
                </c:pt>
                <c:pt idx="3">
                  <c:v>0.22137000000000001</c:v>
                </c:pt>
                <c:pt idx="4">
                  <c:v>0.20272899999999999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FF-4413-B1BC-48E571417BEE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'4. mub'!$N$16:$N$20</c:f>
              <c:numCache>
                <c:formatCode>0.0%</c:formatCode>
                <c:ptCount val="5"/>
                <c:pt idx="0">
                  <c:v>-2.3426626427985043E-4</c:v>
                </c:pt>
                <c:pt idx="1">
                  <c:v>-7.3027793160993187E-5</c:v>
                </c:pt>
                <c:pt idx="2">
                  <c:v>2.9564874610142329E-4</c:v>
                </c:pt>
                <c:pt idx="3">
                  <c:v>1.812527966739912E-4</c:v>
                </c:pt>
                <c:pt idx="4">
                  <c:v>-8.3879481960322591E-5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FF-4413-B1BC-48E571417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mub'!$I$1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mub'!$I$2:$I$6</c:f>
              <c:numCache>
                <c:formatCode>General</c:formatCode>
                <c:ptCount val="5"/>
                <c:pt idx="0">
                  <c:v>2.9019200000000001</c:v>
                </c:pt>
                <c:pt idx="1">
                  <c:v>2.19069</c:v>
                </c:pt>
                <c:pt idx="2">
                  <c:v>1.7249099999999999</c:v>
                </c:pt>
                <c:pt idx="3">
                  <c:v>1.4114199999999999</c:v>
                </c:pt>
                <c:pt idx="4">
                  <c:v>1.19177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1-4040-9B17-D9A7CEEC2FB4}"/>
            </c:ext>
          </c:extLst>
        </c:ser>
        <c:ser>
          <c:idx val="1"/>
          <c:order val="1"/>
          <c:tx>
            <c:strRef>
              <c:f>'4. mub'!$I$8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mub'!$I$9:$I$13</c:f>
              <c:numCache>
                <c:formatCode>General</c:formatCode>
                <c:ptCount val="5"/>
                <c:pt idx="0">
                  <c:v>2.9026700000000001</c:v>
                </c:pt>
                <c:pt idx="1">
                  <c:v>2.19095</c:v>
                </c:pt>
                <c:pt idx="2">
                  <c:v>1.72502</c:v>
                </c:pt>
                <c:pt idx="3">
                  <c:v>1.41239</c:v>
                </c:pt>
                <c:pt idx="4">
                  <c:v>1.1921900000000001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41-4040-9B17-D9A7CEEC2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mub'!$L$1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mub'!$L$2:$L$6</c:f>
              <c:numCache>
                <c:formatCode>General</c:formatCode>
                <c:ptCount val="5"/>
                <c:pt idx="0">
                  <c:v>0.19989999999999999</c:v>
                </c:pt>
                <c:pt idx="1">
                  <c:v>0.13330800000000001</c:v>
                </c:pt>
                <c:pt idx="2">
                  <c:v>0.100023</c:v>
                </c:pt>
                <c:pt idx="3">
                  <c:v>7.9959600000000006E-2</c:v>
                </c:pt>
                <c:pt idx="4">
                  <c:v>6.6637399999999999E-2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79-459B-83A5-7C486FD4A57C}"/>
            </c:ext>
          </c:extLst>
        </c:ser>
        <c:ser>
          <c:idx val="1"/>
          <c:order val="1"/>
          <c:tx>
            <c:strRef>
              <c:f>'4. mub'!$L$8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mub'!$L$9:$L$13</c:f>
              <c:numCache>
                <c:formatCode>General</c:formatCode>
                <c:ptCount val="5"/>
                <c:pt idx="0">
                  <c:v>0.2</c:v>
                </c:pt>
                <c:pt idx="1">
                  <c:v>0.13333300000000001</c:v>
                </c:pt>
                <c:pt idx="2">
                  <c:v>0.1</c:v>
                </c:pt>
                <c:pt idx="3">
                  <c:v>0.08</c:v>
                </c:pt>
                <c:pt idx="4">
                  <c:v>6.6666699999999995E-2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79-459B-83A5-7C486FD4A57C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'4. mub'!$O$16:$O$20</c:f>
              <c:numCache>
                <c:formatCode>0.0%</c:formatCode>
                <c:ptCount val="5"/>
                <c:pt idx="0">
                  <c:v>3.3120819719327602E-4</c:v>
                </c:pt>
                <c:pt idx="1">
                  <c:v>1.5480108248310529E-3</c:v>
                </c:pt>
                <c:pt idx="2">
                  <c:v>-2.2487158648877414E-3</c:v>
                </c:pt>
                <c:pt idx="3">
                  <c:v>2.2117425390912777E-3</c:v>
                </c:pt>
                <c:pt idx="4">
                  <c:v>6.4174330267893201E-4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79-459B-83A5-7C486FD4A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mub'!$O$1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mub'!$O$2:$O$7</c:f>
              <c:numCache>
                <c:formatCode>General</c:formatCode>
                <c:ptCount val="6"/>
                <c:pt idx="0">
                  <c:v>7.1532499999999999E-2</c:v>
                </c:pt>
                <c:pt idx="1">
                  <c:v>2.6638100000000001E-2</c:v>
                </c:pt>
                <c:pt idx="2">
                  <c:v>1.2702400000000001E-2</c:v>
                </c:pt>
                <c:pt idx="3">
                  <c:v>7.3714999999999996E-3</c:v>
                </c:pt>
                <c:pt idx="4">
                  <c:v>4.9987900000000004E-3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3B-4D50-B085-F877BFA7C5E8}"/>
            </c:ext>
          </c:extLst>
        </c:ser>
        <c:ser>
          <c:idx val="1"/>
          <c:order val="1"/>
          <c:tx>
            <c:strRef>
              <c:f>'4. mub'!$O$8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mub'!$O$9:$O$13</c:f>
              <c:numCache>
                <c:formatCode>General</c:formatCode>
                <c:ptCount val="5"/>
                <c:pt idx="0">
                  <c:v>7.15562E-2</c:v>
                </c:pt>
                <c:pt idx="1">
                  <c:v>2.6679399999999999E-2</c:v>
                </c:pt>
                <c:pt idx="2">
                  <c:v>1.26739E-2</c:v>
                </c:pt>
                <c:pt idx="3">
                  <c:v>7.3878399999999997E-3</c:v>
                </c:pt>
                <c:pt idx="4">
                  <c:v>5.0020000000000004E-3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3B-4D50-B085-F877BFA7C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b'!$J$2:$J$6</c:f>
              <c:numCache>
                <c:formatCode>General</c:formatCode>
                <c:ptCount val="5"/>
                <c:pt idx="0">
                  <c:v>0.60569899999999999</c:v>
                </c:pt>
                <c:pt idx="1">
                  <c:v>0.43065599999999998</c:v>
                </c:pt>
                <c:pt idx="2">
                  <c:v>0.35292800000000002</c:v>
                </c:pt>
                <c:pt idx="3">
                  <c:v>0.31512299999999999</c:v>
                </c:pt>
                <c:pt idx="4">
                  <c:v>0.29465599999999997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1FCA-4FCE-9EB6-CB3ADF6DBFBF}"/>
            </c:ext>
          </c:extLst>
        </c:ser>
        <c:ser>
          <c:idx val="1"/>
          <c:order val="1"/>
          <c:tx>
            <c:strRef>
              <c:f>'1. b'!$B$17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b'!$J$9:$J$13</c:f>
              <c:numCache>
                <c:formatCode>General</c:formatCode>
                <c:ptCount val="5"/>
                <c:pt idx="0">
                  <c:v>0.60585800000000001</c:v>
                </c:pt>
                <c:pt idx="1">
                  <c:v>0.43060300000000001</c:v>
                </c:pt>
                <c:pt idx="2">
                  <c:v>0.35283999999999999</c:v>
                </c:pt>
                <c:pt idx="3">
                  <c:v>0.31514300000000001</c:v>
                </c:pt>
                <c:pt idx="4">
                  <c:v>0.294628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1FCA-4FCE-9EB6-CB3ADF6DBFBF}"/>
            </c:ext>
          </c:extLst>
        </c:ser>
        <c:ser>
          <c:idx val="2"/>
          <c:order val="2"/>
          <c:tx>
            <c:strRef>
              <c:f>'1. b'!$A$18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b'!$AA$2:$AA$6</c:f>
              <c:numCache>
                <c:formatCode>General</c:formatCode>
                <c:ptCount val="5"/>
                <c:pt idx="0">
                  <c:v>1.04541</c:v>
                </c:pt>
                <c:pt idx="1">
                  <c:v>0.623166</c:v>
                </c:pt>
                <c:pt idx="2">
                  <c:v>0.44771</c:v>
                </c:pt>
                <c:pt idx="3">
                  <c:v>0.37199399999999999</c:v>
                </c:pt>
                <c:pt idx="4">
                  <c:v>0.33373199999999997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1FCA-4FCE-9EB6-CB3ADF6DBFBF}"/>
            </c:ext>
          </c:extLst>
        </c:ser>
        <c:ser>
          <c:idx val="3"/>
          <c:order val="3"/>
          <c:tx>
            <c:strRef>
              <c:f>'1. b'!$B$18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'1. b'!$AA$9:$AA$13</c:f>
              <c:numCache>
                <c:formatCode>General</c:formatCode>
                <c:ptCount val="5"/>
                <c:pt idx="0">
                  <c:v>1.0454000000000001</c:v>
                </c:pt>
                <c:pt idx="1">
                  <c:v>0.62322999999999995</c:v>
                </c:pt>
                <c:pt idx="2">
                  <c:v>0.44788600000000001</c:v>
                </c:pt>
                <c:pt idx="3">
                  <c:v>0.37189100000000003</c:v>
                </c:pt>
                <c:pt idx="4">
                  <c:v>0.33369500000000002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1FCA-4FCE-9EB6-CB3ADF6DB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b'!$A$15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mub'!$N$1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mub'!$N$2:$N$6</c:f>
              <c:numCache>
                <c:formatCode>General</c:formatCode>
                <c:ptCount val="5"/>
                <c:pt idx="0">
                  <c:v>14.5168</c:v>
                </c:pt>
                <c:pt idx="1">
                  <c:v>16.433299999999999</c:v>
                </c:pt>
                <c:pt idx="2">
                  <c:v>17.245100000000001</c:v>
                </c:pt>
                <c:pt idx="3">
                  <c:v>17.651700000000002</c:v>
                </c:pt>
                <c:pt idx="4">
                  <c:v>17.8843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2-4344-90E3-19720A9C8531}"/>
            </c:ext>
          </c:extLst>
        </c:ser>
        <c:ser>
          <c:idx val="1"/>
          <c:order val="1"/>
          <c:tx>
            <c:strRef>
              <c:f>'4. mub'!$N$8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mub'!$N$9:$N$13</c:f>
              <c:numCache>
                <c:formatCode>General</c:formatCode>
                <c:ptCount val="5"/>
                <c:pt idx="0">
                  <c:v>14.513400000000001</c:v>
                </c:pt>
                <c:pt idx="1">
                  <c:v>16.432099999999998</c:v>
                </c:pt>
                <c:pt idx="2">
                  <c:v>17.2502</c:v>
                </c:pt>
                <c:pt idx="3">
                  <c:v>17.654900000000001</c:v>
                </c:pt>
                <c:pt idx="4">
                  <c:v>17.8828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22-4344-90E3-19720A9C8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mub'!$P$1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mub'!$P$2:$P$6</c:f>
              <c:numCache>
                <c:formatCode>General</c:formatCode>
                <c:ptCount val="5"/>
                <c:pt idx="0">
                  <c:v>0.21829299999999999</c:v>
                </c:pt>
                <c:pt idx="1">
                  <c:v>0.15590699999999999</c:v>
                </c:pt>
                <c:pt idx="2">
                  <c:v>0.12653300000000001</c:v>
                </c:pt>
                <c:pt idx="3">
                  <c:v>0.110665</c:v>
                </c:pt>
                <c:pt idx="4">
                  <c:v>0.10140200000000001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D8-4A7E-BE7E-ED47F6B717A7}"/>
            </c:ext>
          </c:extLst>
        </c:ser>
        <c:ser>
          <c:idx val="1"/>
          <c:order val="1"/>
          <c:tx>
            <c:strRef>
              <c:f>'4. mub'!$P$8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mub'!$P$9:$P$13</c:f>
              <c:numCache>
                <c:formatCode>General</c:formatCode>
                <c:ptCount val="5"/>
                <c:pt idx="0">
                  <c:v>0.21840499999999999</c:v>
                </c:pt>
                <c:pt idx="1">
                  <c:v>0.15587300000000001</c:v>
                </c:pt>
                <c:pt idx="2">
                  <c:v>0.12642</c:v>
                </c:pt>
                <c:pt idx="3">
                  <c:v>0.11068500000000001</c:v>
                </c:pt>
                <c:pt idx="4">
                  <c:v>0.101365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D8-4A7E-BE7E-ED47F6B71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mub'!$M$1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mub'!$M$2:$M$6</c:f>
              <c:numCache>
                <c:formatCode>General</c:formatCode>
                <c:ptCount val="5"/>
                <c:pt idx="0">
                  <c:v>0.65468899999999997</c:v>
                </c:pt>
                <c:pt idx="1">
                  <c:v>0.54500899999999997</c:v>
                </c:pt>
                <c:pt idx="2">
                  <c:v>0.46207599999999999</c:v>
                </c:pt>
                <c:pt idx="3">
                  <c:v>0.39861999999999997</c:v>
                </c:pt>
                <c:pt idx="4">
                  <c:v>0.34950500000000001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69-4FAB-9CE7-A26D3A7F7697}"/>
            </c:ext>
          </c:extLst>
        </c:ser>
        <c:ser>
          <c:idx val="1"/>
          <c:order val="1"/>
          <c:tx>
            <c:strRef>
              <c:f>'4. mub'!$M$8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mub'!$M$9:$M$13</c:f>
              <c:numCache>
                <c:formatCode>General</c:formatCode>
                <c:ptCount val="5"/>
                <c:pt idx="0">
                  <c:v>0.65459599999999996</c:v>
                </c:pt>
                <c:pt idx="1">
                  <c:v>0.54469599999999996</c:v>
                </c:pt>
                <c:pt idx="2">
                  <c:v>0.46157900000000002</c:v>
                </c:pt>
                <c:pt idx="3">
                  <c:v>0.39826499999999998</c:v>
                </c:pt>
                <c:pt idx="4">
                  <c:v>0.34911199999999998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69-4FAB-9CE7-A26D3A7F7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mub'!$J$2:$J$6</c:f>
              <c:numCache>
                <c:formatCode>General</c:formatCode>
                <c:ptCount val="5"/>
                <c:pt idx="0">
                  <c:v>0.63662099999999999</c:v>
                </c:pt>
                <c:pt idx="1">
                  <c:v>0.44511600000000001</c:v>
                </c:pt>
                <c:pt idx="2">
                  <c:v>0.35304600000000003</c:v>
                </c:pt>
                <c:pt idx="3">
                  <c:v>0.30127999999999999</c:v>
                </c:pt>
                <c:pt idx="4">
                  <c:v>0.26950600000000002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5-43CA-92A1-3CED14F97C3D}"/>
            </c:ext>
          </c:extLst>
        </c:ser>
        <c:ser>
          <c:idx val="1"/>
          <c:order val="1"/>
          <c:tx>
            <c:strRef>
              <c:f>'4. mub'!$B$17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mub'!$J$9:$J$13</c:f>
              <c:numCache>
                <c:formatCode>General</c:formatCode>
                <c:ptCount val="5"/>
                <c:pt idx="0">
                  <c:v>0.63680899999999996</c:v>
                </c:pt>
                <c:pt idx="1">
                  <c:v>0.44507799999999997</c:v>
                </c:pt>
                <c:pt idx="2">
                  <c:v>0.35283999999999999</c:v>
                </c:pt>
                <c:pt idx="3">
                  <c:v>0.30137000000000003</c:v>
                </c:pt>
                <c:pt idx="4">
                  <c:v>0.26939600000000002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5-43CA-92A1-3CED14F97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mub'!$K$2:$K$6</c:f>
              <c:numCache>
                <c:formatCode>General</c:formatCode>
                <c:ptCount val="5"/>
                <c:pt idx="0">
                  <c:v>0.43672100000000003</c:v>
                </c:pt>
                <c:pt idx="1">
                  <c:v>0.31180799999999997</c:v>
                </c:pt>
                <c:pt idx="2">
                  <c:v>0.253023</c:v>
                </c:pt>
                <c:pt idx="3">
                  <c:v>0.22132099999999999</c:v>
                </c:pt>
                <c:pt idx="4">
                  <c:v>0.20286899999999999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8-481B-98DE-FB395C6731A2}"/>
            </c:ext>
          </c:extLst>
        </c:ser>
        <c:ser>
          <c:idx val="1"/>
          <c:order val="1"/>
          <c:tx>
            <c:strRef>
              <c:f>'4. mub'!$B$17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mub'!$K$9:$K$13</c:f>
              <c:numCache>
                <c:formatCode>General</c:formatCode>
                <c:ptCount val="5"/>
                <c:pt idx="0">
                  <c:v>0.436809</c:v>
                </c:pt>
                <c:pt idx="1">
                  <c:v>0.31174499999999999</c:v>
                </c:pt>
                <c:pt idx="2">
                  <c:v>0.25284000000000001</c:v>
                </c:pt>
                <c:pt idx="3">
                  <c:v>0.22137000000000001</c:v>
                </c:pt>
                <c:pt idx="4">
                  <c:v>0.20272899999999999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A8-481B-98DE-FB395C673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mub'!$L$2:$L$6</c:f>
              <c:numCache>
                <c:formatCode>General</c:formatCode>
                <c:ptCount val="5"/>
                <c:pt idx="0">
                  <c:v>0.19989999999999999</c:v>
                </c:pt>
                <c:pt idx="1">
                  <c:v>0.13330800000000001</c:v>
                </c:pt>
                <c:pt idx="2">
                  <c:v>0.100023</c:v>
                </c:pt>
                <c:pt idx="3">
                  <c:v>7.9959600000000006E-2</c:v>
                </c:pt>
                <c:pt idx="4">
                  <c:v>6.6637399999999999E-2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C-4A6E-830E-5B48B6DCE49A}"/>
            </c:ext>
          </c:extLst>
        </c:ser>
        <c:ser>
          <c:idx val="1"/>
          <c:order val="1"/>
          <c:tx>
            <c:strRef>
              <c:f>'4. mub'!$B$17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mub'!$L$9:$L$13</c:f>
              <c:numCache>
                <c:formatCode>General</c:formatCode>
                <c:ptCount val="5"/>
                <c:pt idx="0">
                  <c:v>0.2</c:v>
                </c:pt>
                <c:pt idx="1">
                  <c:v>0.13333300000000001</c:v>
                </c:pt>
                <c:pt idx="2">
                  <c:v>0.1</c:v>
                </c:pt>
                <c:pt idx="3">
                  <c:v>0.08</c:v>
                </c:pt>
                <c:pt idx="4">
                  <c:v>6.6666699999999995E-2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AC-4A6E-830E-5B48B6DCE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mub'!$I$2:$I$6</c:f>
              <c:numCache>
                <c:formatCode>General</c:formatCode>
                <c:ptCount val="5"/>
                <c:pt idx="0">
                  <c:v>2.9019200000000001</c:v>
                </c:pt>
                <c:pt idx="1">
                  <c:v>2.19069</c:v>
                </c:pt>
                <c:pt idx="2">
                  <c:v>1.7249099999999999</c:v>
                </c:pt>
                <c:pt idx="3">
                  <c:v>1.4114199999999999</c:v>
                </c:pt>
                <c:pt idx="4">
                  <c:v>1.19177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5-4C80-A8C5-CD5C94BA39C1}"/>
            </c:ext>
          </c:extLst>
        </c:ser>
        <c:ser>
          <c:idx val="1"/>
          <c:order val="1"/>
          <c:tx>
            <c:strRef>
              <c:f>'4. mub'!$B$17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mub'!$I$9:$I$13</c:f>
              <c:numCache>
                <c:formatCode>General</c:formatCode>
                <c:ptCount val="5"/>
                <c:pt idx="0">
                  <c:v>2.9026700000000001</c:v>
                </c:pt>
                <c:pt idx="1">
                  <c:v>2.19095</c:v>
                </c:pt>
                <c:pt idx="2">
                  <c:v>1.72502</c:v>
                </c:pt>
                <c:pt idx="3">
                  <c:v>1.41239</c:v>
                </c:pt>
                <c:pt idx="4">
                  <c:v>1.1921900000000001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95-4C80-A8C5-CD5C94BA3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mub'!$O$2:$O$6</c:f>
              <c:numCache>
                <c:formatCode>General</c:formatCode>
                <c:ptCount val="5"/>
                <c:pt idx="0">
                  <c:v>7.1532499999999999E-2</c:v>
                </c:pt>
                <c:pt idx="1">
                  <c:v>2.6638100000000001E-2</c:v>
                </c:pt>
                <c:pt idx="2">
                  <c:v>1.2702400000000001E-2</c:v>
                </c:pt>
                <c:pt idx="3">
                  <c:v>7.3714999999999996E-3</c:v>
                </c:pt>
                <c:pt idx="4">
                  <c:v>4.9987900000000004E-3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2-4D38-9CF8-6EBCAF2A85E9}"/>
            </c:ext>
          </c:extLst>
        </c:ser>
        <c:ser>
          <c:idx val="1"/>
          <c:order val="1"/>
          <c:tx>
            <c:strRef>
              <c:f>'4. mub'!$B$17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mub'!$O$9:$O$13</c:f>
              <c:numCache>
                <c:formatCode>General</c:formatCode>
                <c:ptCount val="5"/>
                <c:pt idx="0">
                  <c:v>7.15562E-2</c:v>
                </c:pt>
                <c:pt idx="1">
                  <c:v>2.6679399999999999E-2</c:v>
                </c:pt>
                <c:pt idx="2">
                  <c:v>1.26739E-2</c:v>
                </c:pt>
                <c:pt idx="3">
                  <c:v>7.3878399999999997E-3</c:v>
                </c:pt>
                <c:pt idx="4">
                  <c:v>5.0020000000000004E-3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62-4D38-9CF8-6EBCAF2A8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mub'!$N$2:$N$6</c:f>
              <c:numCache>
                <c:formatCode>General</c:formatCode>
                <c:ptCount val="5"/>
                <c:pt idx="0">
                  <c:v>14.5168</c:v>
                </c:pt>
                <c:pt idx="1">
                  <c:v>16.433299999999999</c:v>
                </c:pt>
                <c:pt idx="2">
                  <c:v>17.245100000000001</c:v>
                </c:pt>
                <c:pt idx="3">
                  <c:v>17.651700000000002</c:v>
                </c:pt>
                <c:pt idx="4">
                  <c:v>17.8843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5-46AD-9867-78D005405266}"/>
            </c:ext>
          </c:extLst>
        </c:ser>
        <c:ser>
          <c:idx val="1"/>
          <c:order val="1"/>
          <c:tx>
            <c:strRef>
              <c:f>'4. mub'!$B$17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mub'!$N$9:$N$13</c:f>
              <c:numCache>
                <c:formatCode>General</c:formatCode>
                <c:ptCount val="5"/>
                <c:pt idx="0">
                  <c:v>14.513400000000001</c:v>
                </c:pt>
                <c:pt idx="1">
                  <c:v>16.432099999999998</c:v>
                </c:pt>
                <c:pt idx="2">
                  <c:v>17.2502</c:v>
                </c:pt>
                <c:pt idx="3">
                  <c:v>17.654900000000001</c:v>
                </c:pt>
                <c:pt idx="4">
                  <c:v>17.8828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5-46AD-9867-78D005405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mub'!$P$2:$P$6</c:f>
              <c:numCache>
                <c:formatCode>General</c:formatCode>
                <c:ptCount val="5"/>
                <c:pt idx="0">
                  <c:v>0.21829299999999999</c:v>
                </c:pt>
                <c:pt idx="1">
                  <c:v>0.15590699999999999</c:v>
                </c:pt>
                <c:pt idx="2">
                  <c:v>0.12653300000000001</c:v>
                </c:pt>
                <c:pt idx="3">
                  <c:v>0.110665</c:v>
                </c:pt>
                <c:pt idx="4">
                  <c:v>0.10140200000000001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2F-4C72-BADC-FD593A20F4F3}"/>
            </c:ext>
          </c:extLst>
        </c:ser>
        <c:ser>
          <c:idx val="1"/>
          <c:order val="1"/>
          <c:tx>
            <c:strRef>
              <c:f>'4. mub'!$B$17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mub'!$P$9:$P$13</c:f>
              <c:numCache>
                <c:formatCode>General</c:formatCode>
                <c:ptCount val="5"/>
                <c:pt idx="0">
                  <c:v>0.21840499999999999</c:v>
                </c:pt>
                <c:pt idx="1">
                  <c:v>0.15587300000000001</c:v>
                </c:pt>
                <c:pt idx="2">
                  <c:v>0.12642</c:v>
                </c:pt>
                <c:pt idx="3">
                  <c:v>0.11068500000000001</c:v>
                </c:pt>
                <c:pt idx="4">
                  <c:v>0.101365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2F-4C72-BADC-FD593A20F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b'!$K$2:$K$6</c:f>
              <c:numCache>
                <c:formatCode>General</c:formatCode>
                <c:ptCount val="5"/>
                <c:pt idx="0">
                  <c:v>0.50571500000000003</c:v>
                </c:pt>
                <c:pt idx="1">
                  <c:v>0.33066600000000002</c:v>
                </c:pt>
                <c:pt idx="2">
                  <c:v>0.25290400000000002</c:v>
                </c:pt>
                <c:pt idx="3">
                  <c:v>0.21513199999999999</c:v>
                </c:pt>
                <c:pt idx="4">
                  <c:v>0.19468099999999999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4-413B-8AA0-9A97515B4363}"/>
            </c:ext>
          </c:extLst>
        </c:ser>
        <c:ser>
          <c:idx val="1"/>
          <c:order val="1"/>
          <c:tx>
            <c:strRef>
              <c:f>'1. b'!$B$17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b'!$K$9:$K$13</c:f>
              <c:numCache>
                <c:formatCode>General</c:formatCode>
                <c:ptCount val="5"/>
                <c:pt idx="0">
                  <c:v>0.50585800000000003</c:v>
                </c:pt>
                <c:pt idx="1">
                  <c:v>0.33060299999999998</c:v>
                </c:pt>
                <c:pt idx="2">
                  <c:v>0.25284000000000001</c:v>
                </c:pt>
                <c:pt idx="3">
                  <c:v>0.215143</c:v>
                </c:pt>
                <c:pt idx="4">
                  <c:v>0.194628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14-413B-8AA0-9A97515B4363}"/>
            </c:ext>
          </c:extLst>
        </c:ser>
        <c:ser>
          <c:idx val="2"/>
          <c:order val="2"/>
          <c:tx>
            <c:strRef>
              <c:f>'1. b'!$A$18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b'!$AB$2:$AB$6</c:f>
              <c:numCache>
                <c:formatCode>General</c:formatCode>
                <c:ptCount val="5"/>
                <c:pt idx="0">
                  <c:v>0.94538599999999995</c:v>
                </c:pt>
                <c:pt idx="1">
                  <c:v>0.52318299999999995</c:v>
                </c:pt>
                <c:pt idx="2">
                  <c:v>0.34775</c:v>
                </c:pt>
                <c:pt idx="3">
                  <c:v>0.27197199999999999</c:v>
                </c:pt>
                <c:pt idx="4">
                  <c:v>0.233705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14-413B-8AA0-9A97515B4363}"/>
            </c:ext>
          </c:extLst>
        </c:ser>
        <c:ser>
          <c:idx val="3"/>
          <c:order val="3"/>
          <c:tx>
            <c:strRef>
              <c:f>'1. b'!$B$18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'1. b'!$AB$9:$AB$13</c:f>
              <c:numCache>
                <c:formatCode>General</c:formatCode>
                <c:ptCount val="5"/>
                <c:pt idx="0">
                  <c:v>0.94539899999999999</c:v>
                </c:pt>
                <c:pt idx="1">
                  <c:v>0.52322999999999997</c:v>
                </c:pt>
                <c:pt idx="2">
                  <c:v>0.34788599999999997</c:v>
                </c:pt>
                <c:pt idx="3">
                  <c:v>0.27189099999999999</c:v>
                </c:pt>
                <c:pt idx="4">
                  <c:v>0.23369500000000001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14-413B-8AA0-9A97515B4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b'!$A$15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gtob-2'!$G$2:$G$6</c:f>
              <c:numCache>
                <c:formatCode>General</c:formatCode>
                <c:ptCount val="5"/>
                <c:pt idx="0">
                  <c:v>5.5716400000000004</c:v>
                </c:pt>
                <c:pt idx="1">
                  <c:v>6.1403100000000004</c:v>
                </c:pt>
                <c:pt idx="2">
                  <c:v>6.7232099999999999</c:v>
                </c:pt>
                <c:pt idx="3">
                  <c:v>7.2908600000000003</c:v>
                </c:pt>
                <c:pt idx="4">
                  <c:v>7.8497599999999998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C4-4833-AF9B-47C63D9240CB}"/>
            </c:ext>
          </c:extLst>
        </c:ser>
        <c:ser>
          <c:idx val="1"/>
          <c:order val="1"/>
          <c:tx>
            <c:strRef>
              <c:f>'5. gtob-2'!$G$8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gtob-2'!$G$9:$G$13</c:f>
              <c:numCache>
                <c:formatCode>General</c:formatCode>
                <c:ptCount val="5"/>
                <c:pt idx="0">
                  <c:v>5.5685700000000002</c:v>
                </c:pt>
                <c:pt idx="1">
                  <c:v>6.1432500000000001</c:v>
                </c:pt>
                <c:pt idx="2">
                  <c:v>6.7177300000000004</c:v>
                </c:pt>
                <c:pt idx="3">
                  <c:v>7.2885299999999997</c:v>
                </c:pt>
                <c:pt idx="4">
                  <c:v>7.85189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C4-4833-AF9B-47C63D9240CB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C4-4833-AF9B-47C63D924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gtob-2'!$H$2:$H$6</c:f>
              <c:numCache>
                <c:formatCode>General</c:formatCode>
                <c:ptCount val="5"/>
                <c:pt idx="0">
                  <c:v>4.0227199999999996</c:v>
                </c:pt>
                <c:pt idx="1">
                  <c:v>4.5010000000000003</c:v>
                </c:pt>
                <c:pt idx="2">
                  <c:v>4.9975300000000002</c:v>
                </c:pt>
                <c:pt idx="3">
                  <c:v>5.4866700000000002</c:v>
                </c:pt>
                <c:pt idx="4">
                  <c:v>5.97288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A5-4BF6-A2D0-55D2EECE03ED}"/>
            </c:ext>
          </c:extLst>
        </c:ser>
        <c:ser>
          <c:idx val="1"/>
          <c:order val="1"/>
          <c:tx>
            <c:strRef>
              <c:f>'5. gtob-2'!$H$8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gtob-2'!$H$9:$H$13</c:f>
              <c:numCache>
                <c:formatCode>General</c:formatCode>
                <c:ptCount val="5"/>
                <c:pt idx="0">
                  <c:v>4.0199100000000003</c:v>
                </c:pt>
                <c:pt idx="1">
                  <c:v>4.50352</c:v>
                </c:pt>
                <c:pt idx="2">
                  <c:v>4.9927099999999998</c:v>
                </c:pt>
                <c:pt idx="3">
                  <c:v>5.4842300000000002</c:v>
                </c:pt>
                <c:pt idx="4">
                  <c:v>5.9744299999999999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A5-4BF6-A2D0-55D2EECE03ED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A5-4BF6-A2D0-55D2EECE0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gtob-2'!$J$2:$J$6</c:f>
              <c:numCache>
                <c:formatCode>General</c:formatCode>
                <c:ptCount val="5"/>
                <c:pt idx="0">
                  <c:v>0.28906399999999999</c:v>
                </c:pt>
                <c:pt idx="1">
                  <c:v>0.32047799999999999</c:v>
                </c:pt>
                <c:pt idx="2">
                  <c:v>0.35310999999999998</c:v>
                </c:pt>
                <c:pt idx="3">
                  <c:v>0.38578200000000001</c:v>
                </c:pt>
                <c:pt idx="4">
                  <c:v>0.41876099999999999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35-4973-9D74-D70EDEE1CC22}"/>
            </c:ext>
          </c:extLst>
        </c:ser>
        <c:ser>
          <c:idx val="1"/>
          <c:order val="1"/>
          <c:tx>
            <c:strRef>
              <c:f>'5. gtob-2'!$J$8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gtob-2'!$J$9:$J$13</c:f>
              <c:numCache>
                <c:formatCode>General</c:formatCode>
                <c:ptCount val="5"/>
                <c:pt idx="0">
                  <c:v>0.28888399999999997</c:v>
                </c:pt>
                <c:pt idx="1">
                  <c:v>0.32055099999999997</c:v>
                </c:pt>
                <c:pt idx="2">
                  <c:v>0.35283999999999999</c:v>
                </c:pt>
                <c:pt idx="3">
                  <c:v>0.38565700000000003</c:v>
                </c:pt>
                <c:pt idx="4">
                  <c:v>0.41888399999999998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35-4973-9D74-D70EDEE1C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gtob-2'!$K$2:$K$6</c:f>
              <c:numCache>
                <c:formatCode>General</c:formatCode>
                <c:ptCount val="5"/>
                <c:pt idx="0">
                  <c:v>0.20236999999999999</c:v>
                </c:pt>
                <c:pt idx="1">
                  <c:v>0.22714599999999999</c:v>
                </c:pt>
                <c:pt idx="2">
                  <c:v>0.25306600000000001</c:v>
                </c:pt>
                <c:pt idx="3">
                  <c:v>0.27911599999999998</c:v>
                </c:pt>
                <c:pt idx="4">
                  <c:v>0.30546899999999999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6-42A8-A337-930148ECABD0}"/>
            </c:ext>
          </c:extLst>
        </c:ser>
        <c:ser>
          <c:idx val="1"/>
          <c:order val="1"/>
          <c:tx>
            <c:strRef>
              <c:f>'5. gtob-2'!$K$8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gtob-2'!$K$9:$K$13</c:f>
              <c:numCache>
                <c:formatCode>General</c:formatCode>
                <c:ptCount val="5"/>
                <c:pt idx="0">
                  <c:v>0.20221700000000001</c:v>
                </c:pt>
                <c:pt idx="1">
                  <c:v>0.227218</c:v>
                </c:pt>
                <c:pt idx="2">
                  <c:v>0.25284000000000001</c:v>
                </c:pt>
                <c:pt idx="3">
                  <c:v>0.27899099999999999</c:v>
                </c:pt>
                <c:pt idx="4">
                  <c:v>0.30554999999999999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6-42A8-A337-930148ECABD0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'5. gtob-2'!$N$16:$N$20</c:f>
              <c:numCache>
                <c:formatCode>0.0%</c:formatCode>
                <c:ptCount val="5"/>
                <c:pt idx="0">
                  <c:v>1.4550175721358795E-4</c:v>
                </c:pt>
                <c:pt idx="1">
                  <c:v>2.390642342829991E-4</c:v>
                </c:pt>
                <c:pt idx="2">
                  <c:v>6.3767376610183592E-5</c:v>
                </c:pt>
                <c:pt idx="3">
                  <c:v>5.3206268880711694E-5</c:v>
                </c:pt>
                <c:pt idx="4">
                  <c:v>-5.4328797884886645E-5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46-42A8-A337-930148ECA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gtob-2'!$I$2:$I$6</c:f>
              <c:numCache>
                <c:formatCode>General</c:formatCode>
                <c:ptCount val="5"/>
                <c:pt idx="0">
                  <c:v>1.5489200000000001</c:v>
                </c:pt>
                <c:pt idx="1">
                  <c:v>1.63931</c:v>
                </c:pt>
                <c:pt idx="2">
                  <c:v>1.72567</c:v>
                </c:pt>
                <c:pt idx="3">
                  <c:v>1.80419</c:v>
                </c:pt>
                <c:pt idx="4">
                  <c:v>1.8768800000000001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1-4DA8-8BFC-3BB3232E7F42}"/>
            </c:ext>
          </c:extLst>
        </c:ser>
        <c:ser>
          <c:idx val="1"/>
          <c:order val="1"/>
          <c:tx>
            <c:strRef>
              <c:f>'5. gtob-2'!$I$8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gtob-2'!$I$9:$I$13</c:f>
              <c:numCache>
                <c:formatCode>General</c:formatCode>
                <c:ptCount val="5"/>
                <c:pt idx="0">
                  <c:v>1.5486599999999999</c:v>
                </c:pt>
                <c:pt idx="1">
                  <c:v>1.6397299999999999</c:v>
                </c:pt>
                <c:pt idx="2">
                  <c:v>1.72502</c:v>
                </c:pt>
                <c:pt idx="3">
                  <c:v>1.8043</c:v>
                </c:pt>
                <c:pt idx="4">
                  <c:v>1.8774599999999999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A1-4DA8-8BFC-3BB3232E7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gtob-2'!$L$2:$L$6</c:f>
              <c:numCache>
                <c:formatCode>General</c:formatCode>
                <c:ptCount val="5"/>
                <c:pt idx="0">
                  <c:v>8.6693900000000004E-2</c:v>
                </c:pt>
                <c:pt idx="1">
                  <c:v>9.3332200000000004E-2</c:v>
                </c:pt>
                <c:pt idx="2">
                  <c:v>0.10004399999999999</c:v>
                </c:pt>
                <c:pt idx="3">
                  <c:v>0.106666</c:v>
                </c:pt>
                <c:pt idx="4">
                  <c:v>0.113293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3B-4258-AFCD-ACF4D7769091}"/>
            </c:ext>
          </c:extLst>
        </c:ser>
        <c:ser>
          <c:idx val="1"/>
          <c:order val="1"/>
          <c:tx>
            <c:strRef>
              <c:f>'5. gtob-2'!$L$8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gtob-2'!$L$9:$L$13</c:f>
              <c:numCache>
                <c:formatCode>General</c:formatCode>
                <c:ptCount val="5"/>
                <c:pt idx="0">
                  <c:v>8.6666699999999999E-2</c:v>
                </c:pt>
                <c:pt idx="1">
                  <c:v>9.3333399999999997E-2</c:v>
                </c:pt>
                <c:pt idx="2">
                  <c:v>0.1</c:v>
                </c:pt>
                <c:pt idx="3">
                  <c:v>0.106667</c:v>
                </c:pt>
                <c:pt idx="4">
                  <c:v>0.113333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3B-4258-AFCD-ACF4D7769091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'5. gtob-2'!$O$16:$O$20</c:f>
              <c:numCache>
                <c:formatCode>0.0%</c:formatCode>
                <c:ptCount val="5"/>
                <c:pt idx="0">
                  <c:v>-4.1780563516383325E-3</c:v>
                </c:pt>
                <c:pt idx="1">
                  <c:v>3.9017115893965979E-3</c:v>
                </c:pt>
                <c:pt idx="2">
                  <c:v>-1.2939979011985063E-3</c:v>
                </c:pt>
                <c:pt idx="3">
                  <c:v>-7.0636722923081853E-4</c:v>
                </c:pt>
                <c:pt idx="4">
                  <c:v>2.125355717430554E-3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3B-4258-AFCD-ACF4D7769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gtob-2'!$O$2:$O$7</c:f>
              <c:numCache>
                <c:formatCode>General</c:formatCode>
                <c:ptCount val="6"/>
                <c:pt idx="0">
                  <c:v>6.0687299999999996E-3</c:v>
                </c:pt>
                <c:pt idx="1">
                  <c:v>8.9507400000000004E-3</c:v>
                </c:pt>
                <c:pt idx="2">
                  <c:v>1.26903E-2</c:v>
                </c:pt>
                <c:pt idx="3">
                  <c:v>1.7142000000000001E-2</c:v>
                </c:pt>
                <c:pt idx="4">
                  <c:v>2.2301700000000001E-2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E4-4C63-99ED-AAE8F8D492AE}"/>
            </c:ext>
          </c:extLst>
        </c:ser>
        <c:ser>
          <c:idx val="1"/>
          <c:order val="1"/>
          <c:tx>
            <c:strRef>
              <c:f>'5. gtob-2'!$O$8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gtob-2'!$O$9:$O$13</c:f>
              <c:numCache>
                <c:formatCode>General</c:formatCode>
                <c:ptCount val="5"/>
                <c:pt idx="0">
                  <c:v>6.0434800000000004E-3</c:v>
                </c:pt>
                <c:pt idx="1">
                  <c:v>8.9858000000000004E-3</c:v>
                </c:pt>
                <c:pt idx="2">
                  <c:v>1.26739E-2</c:v>
                </c:pt>
                <c:pt idx="3">
                  <c:v>1.71299E-2</c:v>
                </c:pt>
                <c:pt idx="4">
                  <c:v>2.23492E-2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E4-4C63-99ED-AAE8F8D49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gtob-2'!$N$2:$N$6</c:f>
              <c:numCache>
                <c:formatCode>General</c:formatCode>
                <c:ptCount val="5"/>
                <c:pt idx="0">
                  <c:v>17.866599999999998</c:v>
                </c:pt>
                <c:pt idx="1">
                  <c:v>17.564299999999999</c:v>
                </c:pt>
                <c:pt idx="2">
                  <c:v>17.249099999999999</c:v>
                </c:pt>
                <c:pt idx="3">
                  <c:v>16.914400000000001</c:v>
                </c:pt>
                <c:pt idx="4">
                  <c:v>16.566700000000001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F9-4F2A-9AA4-31636C9A8098}"/>
            </c:ext>
          </c:extLst>
        </c:ser>
        <c:ser>
          <c:idx val="1"/>
          <c:order val="1"/>
          <c:tx>
            <c:strRef>
              <c:f>'5. gtob-2'!$N$8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gtob-2'!$N$9:$N$13</c:f>
              <c:numCache>
                <c:formatCode>General</c:formatCode>
                <c:ptCount val="5"/>
                <c:pt idx="0">
                  <c:v>17.869199999999999</c:v>
                </c:pt>
                <c:pt idx="1">
                  <c:v>17.5685</c:v>
                </c:pt>
                <c:pt idx="2">
                  <c:v>17.2502</c:v>
                </c:pt>
                <c:pt idx="3">
                  <c:v>16.915299999999998</c:v>
                </c:pt>
                <c:pt idx="4">
                  <c:v>16.565799999999999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F9-4F2A-9AA4-31636C9A8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gtob-2'!$P$2:$P$6</c:f>
              <c:numCache>
                <c:formatCode>General</c:formatCode>
                <c:ptCount val="5"/>
                <c:pt idx="0">
                  <c:v>0.101192</c:v>
                </c:pt>
                <c:pt idx="1">
                  <c:v>0.113606</c:v>
                </c:pt>
                <c:pt idx="2">
                  <c:v>0.12653700000000001</c:v>
                </c:pt>
                <c:pt idx="3">
                  <c:v>0.13953399999999999</c:v>
                </c:pt>
                <c:pt idx="4">
                  <c:v>0.15273500000000001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2-456C-8A96-71CCD88548C3}"/>
            </c:ext>
          </c:extLst>
        </c:ser>
        <c:ser>
          <c:idx val="1"/>
          <c:order val="1"/>
          <c:tx>
            <c:strRef>
              <c:f>'5. gtob-2'!$P$8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gtob-2'!$P$9:$P$13</c:f>
              <c:numCache>
                <c:formatCode>General</c:formatCode>
                <c:ptCount val="5"/>
                <c:pt idx="0">
                  <c:v>0.101109</c:v>
                </c:pt>
                <c:pt idx="1">
                  <c:v>0.113609</c:v>
                </c:pt>
                <c:pt idx="2">
                  <c:v>0.12642</c:v>
                </c:pt>
                <c:pt idx="3">
                  <c:v>0.13949500000000001</c:v>
                </c:pt>
                <c:pt idx="4">
                  <c:v>0.15277499999999999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22-456C-8A96-71CCD8854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gtob-2'!$M$2:$M$6</c:f>
              <c:numCache>
                <c:formatCode>General</c:formatCode>
                <c:ptCount val="5"/>
                <c:pt idx="0">
                  <c:v>0.45075900000000002</c:v>
                </c:pt>
                <c:pt idx="1">
                  <c:v>0.45669999999999999</c:v>
                </c:pt>
                <c:pt idx="2">
                  <c:v>0.46208100000000002</c:v>
                </c:pt>
                <c:pt idx="3">
                  <c:v>0.46688299999999999</c:v>
                </c:pt>
                <c:pt idx="4">
                  <c:v>0.471055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6-45BC-BF33-CB9AAA9FCFB0}"/>
            </c:ext>
          </c:extLst>
        </c:ser>
        <c:ser>
          <c:idx val="1"/>
          <c:order val="1"/>
          <c:tx>
            <c:strRef>
              <c:f>'5. gtob-2'!$M$8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gtob-2'!$M$9:$M$13</c:f>
              <c:numCache>
                <c:formatCode>General</c:formatCode>
                <c:ptCount val="5"/>
                <c:pt idx="0">
                  <c:v>0.44999800000000001</c:v>
                </c:pt>
                <c:pt idx="1">
                  <c:v>0.456098</c:v>
                </c:pt>
                <c:pt idx="2">
                  <c:v>0.46157900000000002</c:v>
                </c:pt>
                <c:pt idx="3">
                  <c:v>0.466476</c:v>
                </c:pt>
                <c:pt idx="4">
                  <c:v>0.470827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96-45BC-BF33-CB9AAA9FC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b'!$L$2:$L$6</c:f>
              <c:numCache>
                <c:formatCode>General</c:formatCode>
                <c:ptCount val="5"/>
                <c:pt idx="0">
                  <c:v>9.9983799999999998E-2</c:v>
                </c:pt>
                <c:pt idx="1">
                  <c:v>9.9990200000000001E-2</c:v>
                </c:pt>
                <c:pt idx="2">
                  <c:v>0.100024</c:v>
                </c:pt>
                <c:pt idx="3">
                  <c:v>9.99916E-2</c:v>
                </c:pt>
                <c:pt idx="4">
                  <c:v>9.9975700000000001E-2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DD-4950-8158-1C71789BF261}"/>
            </c:ext>
          </c:extLst>
        </c:ser>
        <c:ser>
          <c:idx val="1"/>
          <c:order val="1"/>
          <c:tx>
            <c:strRef>
              <c:f>'1. b'!$B$17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DD-4950-8158-1C71789BF261}"/>
            </c:ext>
          </c:extLst>
        </c:ser>
        <c:ser>
          <c:idx val="2"/>
          <c:order val="2"/>
          <c:tx>
            <c:strRef>
              <c:f>'1. b'!$A$18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b'!$AC$2:$AC$6</c:f>
              <c:numCache>
                <c:formatCode>General</c:formatCode>
                <c:ptCount val="5"/>
                <c:pt idx="0">
                  <c:v>0.100024</c:v>
                </c:pt>
                <c:pt idx="1">
                  <c:v>9.9982299999999996E-2</c:v>
                </c:pt>
                <c:pt idx="2">
                  <c:v>9.9960199999999999E-2</c:v>
                </c:pt>
                <c:pt idx="3">
                  <c:v>0.100022</c:v>
                </c:pt>
                <c:pt idx="4">
                  <c:v>0.100027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DD-4950-8158-1C71789BF261}"/>
            </c:ext>
          </c:extLst>
        </c:ser>
        <c:ser>
          <c:idx val="3"/>
          <c:order val="3"/>
          <c:tx>
            <c:strRef>
              <c:f>'1. b'!$B$18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'1. b'!$AC$9:$AC$13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DD-4950-8158-1C71789BF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b'!$A$15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3.0829863890102178E-2"/>
              <c:y val="0.3840095655290568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gtob-2'!$J$2:$J$6</c:f>
              <c:numCache>
                <c:formatCode>General</c:formatCode>
                <c:ptCount val="5"/>
                <c:pt idx="0">
                  <c:v>0.28906399999999999</c:v>
                </c:pt>
                <c:pt idx="1">
                  <c:v>0.32047799999999999</c:v>
                </c:pt>
                <c:pt idx="2">
                  <c:v>0.35310999999999998</c:v>
                </c:pt>
                <c:pt idx="3">
                  <c:v>0.38578200000000001</c:v>
                </c:pt>
                <c:pt idx="4">
                  <c:v>0.41876099999999999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B-41C1-BD93-CEF725D09004}"/>
            </c:ext>
          </c:extLst>
        </c:ser>
        <c:ser>
          <c:idx val="1"/>
          <c:order val="1"/>
          <c:tx>
            <c:strRef>
              <c:f>'5. gtob-2'!$B$17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gtob-2'!$J$9:$J$13</c:f>
              <c:numCache>
                <c:formatCode>General</c:formatCode>
                <c:ptCount val="5"/>
                <c:pt idx="0">
                  <c:v>0.28888399999999997</c:v>
                </c:pt>
                <c:pt idx="1">
                  <c:v>0.32055099999999997</c:v>
                </c:pt>
                <c:pt idx="2">
                  <c:v>0.35283999999999999</c:v>
                </c:pt>
                <c:pt idx="3">
                  <c:v>0.38565700000000003</c:v>
                </c:pt>
                <c:pt idx="4">
                  <c:v>0.41888399999999998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BB-41C1-BD93-CEF725D09004}"/>
            </c:ext>
          </c:extLst>
        </c:ser>
        <c:ser>
          <c:idx val="2"/>
          <c:order val="2"/>
          <c:tx>
            <c:strRef>
              <c:f>'5. gtob-2'!$A$18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'5. gtob-2'!$AA$2:$AA$6</c:f>
              <c:numCache>
                <c:formatCode>General</c:formatCode>
                <c:ptCount val="5"/>
                <c:pt idx="0">
                  <c:v>0.34843600000000002</c:v>
                </c:pt>
                <c:pt idx="1">
                  <c:v>0.39690799999999998</c:v>
                </c:pt>
                <c:pt idx="2">
                  <c:v>0.44789000000000001</c:v>
                </c:pt>
                <c:pt idx="3">
                  <c:v>0.50118600000000002</c:v>
                </c:pt>
                <c:pt idx="4">
                  <c:v>0.55624700000000005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BB-41C1-BD93-CEF725D09004}"/>
            </c:ext>
          </c:extLst>
        </c:ser>
        <c:ser>
          <c:idx val="3"/>
          <c:order val="3"/>
          <c:tx>
            <c:strRef>
              <c:f>'5. gtob-2'!$B$18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'5. gtob-2'!$AA$9:$AA$13</c:f>
              <c:numCache>
                <c:formatCode>General</c:formatCode>
                <c:ptCount val="5"/>
                <c:pt idx="0">
                  <c:v>0.34833500000000001</c:v>
                </c:pt>
                <c:pt idx="1">
                  <c:v>0.39683299999999999</c:v>
                </c:pt>
                <c:pt idx="2">
                  <c:v>0.44788600000000001</c:v>
                </c:pt>
                <c:pt idx="3">
                  <c:v>0.501193</c:v>
                </c:pt>
                <c:pt idx="4">
                  <c:v>0.55640999999999996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BB-41C1-BD93-CEF725D09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gtob-2'!$K$2:$K$6</c:f>
              <c:numCache>
                <c:formatCode>General</c:formatCode>
                <c:ptCount val="5"/>
                <c:pt idx="0">
                  <c:v>0.20236999999999999</c:v>
                </c:pt>
                <c:pt idx="1">
                  <c:v>0.22714599999999999</c:v>
                </c:pt>
                <c:pt idx="2">
                  <c:v>0.25306600000000001</c:v>
                </c:pt>
                <c:pt idx="3">
                  <c:v>0.27911599999999998</c:v>
                </c:pt>
                <c:pt idx="4">
                  <c:v>0.30546899999999999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1-4579-A965-87C1C72BF3A2}"/>
            </c:ext>
          </c:extLst>
        </c:ser>
        <c:ser>
          <c:idx val="1"/>
          <c:order val="1"/>
          <c:tx>
            <c:strRef>
              <c:f>'5. gtob-2'!$B$17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gtob-2'!$K$9:$K$13</c:f>
              <c:numCache>
                <c:formatCode>General</c:formatCode>
                <c:ptCount val="5"/>
                <c:pt idx="0">
                  <c:v>0.20221700000000001</c:v>
                </c:pt>
                <c:pt idx="1">
                  <c:v>0.227218</c:v>
                </c:pt>
                <c:pt idx="2">
                  <c:v>0.25284000000000001</c:v>
                </c:pt>
                <c:pt idx="3">
                  <c:v>0.27899099999999999</c:v>
                </c:pt>
                <c:pt idx="4">
                  <c:v>0.30554999999999999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01-4579-A965-87C1C72BF3A2}"/>
            </c:ext>
          </c:extLst>
        </c:ser>
        <c:ser>
          <c:idx val="2"/>
          <c:order val="2"/>
          <c:tx>
            <c:strRef>
              <c:f>'5. gtob-2'!$A$18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'5. gtob-2'!$AB$2:$AB$6</c:f>
              <c:numCache>
                <c:formatCode>General</c:formatCode>
                <c:ptCount val="5"/>
                <c:pt idx="0">
                  <c:v>0.26174900000000001</c:v>
                </c:pt>
                <c:pt idx="1">
                  <c:v>0.30357200000000001</c:v>
                </c:pt>
                <c:pt idx="2">
                  <c:v>0.347881</c:v>
                </c:pt>
                <c:pt idx="3">
                  <c:v>0.39451000000000003</c:v>
                </c:pt>
                <c:pt idx="4">
                  <c:v>0.44292300000000001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01-4579-A965-87C1C72BF3A2}"/>
            </c:ext>
          </c:extLst>
        </c:ser>
        <c:ser>
          <c:idx val="3"/>
          <c:order val="3"/>
          <c:tx>
            <c:strRef>
              <c:f>'5. gtob-2'!$B$18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'5. gtob-2'!$AB$9:$AB$13</c:f>
              <c:numCache>
                <c:formatCode>General</c:formatCode>
                <c:ptCount val="5"/>
                <c:pt idx="0">
                  <c:v>0.26166800000000001</c:v>
                </c:pt>
                <c:pt idx="1">
                  <c:v>0.30349999999999999</c:v>
                </c:pt>
                <c:pt idx="2">
                  <c:v>0.34788599999999997</c:v>
                </c:pt>
                <c:pt idx="3">
                  <c:v>0.39452700000000002</c:v>
                </c:pt>
                <c:pt idx="4">
                  <c:v>0.44307600000000003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01-4579-A965-87C1C72BF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gtob-2'!$L$2:$L$6</c:f>
              <c:numCache>
                <c:formatCode>General</c:formatCode>
                <c:ptCount val="5"/>
                <c:pt idx="0">
                  <c:v>8.6693900000000004E-2</c:v>
                </c:pt>
                <c:pt idx="1">
                  <c:v>9.3332200000000004E-2</c:v>
                </c:pt>
                <c:pt idx="2">
                  <c:v>0.10004399999999999</c:v>
                </c:pt>
                <c:pt idx="3">
                  <c:v>0.106666</c:v>
                </c:pt>
                <c:pt idx="4">
                  <c:v>0.113293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C-47F4-BE30-2D9FBEDF8565}"/>
            </c:ext>
          </c:extLst>
        </c:ser>
        <c:ser>
          <c:idx val="1"/>
          <c:order val="1"/>
          <c:tx>
            <c:strRef>
              <c:f>'5. gtob-2'!$B$17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gtob-2'!$L$9:$L$13</c:f>
              <c:numCache>
                <c:formatCode>General</c:formatCode>
                <c:ptCount val="5"/>
                <c:pt idx="0">
                  <c:v>8.6666699999999999E-2</c:v>
                </c:pt>
                <c:pt idx="1">
                  <c:v>9.3333399999999997E-2</c:v>
                </c:pt>
                <c:pt idx="2">
                  <c:v>0.1</c:v>
                </c:pt>
                <c:pt idx="3">
                  <c:v>0.106667</c:v>
                </c:pt>
                <c:pt idx="4">
                  <c:v>0.113333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6C-47F4-BE30-2D9FBEDF8565}"/>
            </c:ext>
          </c:extLst>
        </c:ser>
        <c:ser>
          <c:idx val="2"/>
          <c:order val="2"/>
          <c:tx>
            <c:strRef>
              <c:f>'5. gtob-2'!$A$18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'5. gtob-2'!$AC$2:$AC$6</c:f>
              <c:numCache>
                <c:formatCode>General</c:formatCode>
                <c:ptCount val="5"/>
                <c:pt idx="0">
                  <c:v>8.6687E-2</c:v>
                </c:pt>
                <c:pt idx="1">
                  <c:v>9.3336000000000002E-2</c:v>
                </c:pt>
                <c:pt idx="2">
                  <c:v>0.100009</c:v>
                </c:pt>
                <c:pt idx="3">
                  <c:v>0.10667699999999999</c:v>
                </c:pt>
                <c:pt idx="4">
                  <c:v>0.11332399999999999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6C-47F4-BE30-2D9FBEDF8565}"/>
            </c:ext>
          </c:extLst>
        </c:ser>
        <c:ser>
          <c:idx val="3"/>
          <c:order val="3"/>
          <c:tx>
            <c:strRef>
              <c:f>'5. gtob-2'!$B$18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'5. gtob-2'!$AC$9:$AC$13</c:f>
              <c:numCache>
                <c:formatCode>General</c:formatCode>
                <c:ptCount val="5"/>
                <c:pt idx="0">
                  <c:v>8.6666699999999999E-2</c:v>
                </c:pt>
                <c:pt idx="1">
                  <c:v>9.3333399999999997E-2</c:v>
                </c:pt>
                <c:pt idx="2">
                  <c:v>0.1</c:v>
                </c:pt>
                <c:pt idx="3">
                  <c:v>0.106667</c:v>
                </c:pt>
                <c:pt idx="4">
                  <c:v>0.113333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6C-47F4-BE30-2D9FBEDF8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3.0829863890102178E-2"/>
              <c:y val="0.3840095655290568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gtob-2'!$I$2:$I$6</c:f>
              <c:numCache>
                <c:formatCode>General</c:formatCode>
                <c:ptCount val="5"/>
                <c:pt idx="0">
                  <c:v>1.5489200000000001</c:v>
                </c:pt>
                <c:pt idx="1">
                  <c:v>1.63931</c:v>
                </c:pt>
                <c:pt idx="2">
                  <c:v>1.72567</c:v>
                </c:pt>
                <c:pt idx="3">
                  <c:v>1.80419</c:v>
                </c:pt>
                <c:pt idx="4">
                  <c:v>1.8768800000000001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7-4A69-B4F7-32E6077A7F40}"/>
            </c:ext>
          </c:extLst>
        </c:ser>
        <c:ser>
          <c:idx val="1"/>
          <c:order val="1"/>
          <c:tx>
            <c:strRef>
              <c:f>'5. gtob-2'!$B$17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gtob-2'!$I$9:$I$13</c:f>
              <c:numCache>
                <c:formatCode>General</c:formatCode>
                <c:ptCount val="5"/>
                <c:pt idx="0">
                  <c:v>1.5486599999999999</c:v>
                </c:pt>
                <c:pt idx="1">
                  <c:v>1.6397299999999999</c:v>
                </c:pt>
                <c:pt idx="2">
                  <c:v>1.72502</c:v>
                </c:pt>
                <c:pt idx="3">
                  <c:v>1.8043</c:v>
                </c:pt>
                <c:pt idx="4">
                  <c:v>1.8774599999999999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B7-4A69-B4F7-32E6077A7F40}"/>
            </c:ext>
          </c:extLst>
        </c:ser>
        <c:ser>
          <c:idx val="2"/>
          <c:order val="2"/>
          <c:tx>
            <c:strRef>
              <c:f>'5. gtob-2'!$A$18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'5. gtob-2'!$Z$2:$Z$6</c:f>
              <c:numCache>
                <c:formatCode>General</c:formatCode>
                <c:ptCount val="5"/>
                <c:pt idx="0">
                  <c:v>1.68788</c:v>
                </c:pt>
                <c:pt idx="1">
                  <c:v>1.79339</c:v>
                </c:pt>
                <c:pt idx="2">
                  <c:v>1.8903799999999999</c:v>
                </c:pt>
                <c:pt idx="3">
                  <c:v>1.9781</c:v>
                </c:pt>
                <c:pt idx="4">
                  <c:v>2.0552800000000002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B7-4A69-B4F7-32E6077A7F40}"/>
            </c:ext>
          </c:extLst>
        </c:ser>
        <c:ser>
          <c:idx val="3"/>
          <c:order val="3"/>
          <c:tx>
            <c:strRef>
              <c:f>'5. gtob-2'!$B$18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'5. gtob-2'!$Z$9:$Z$13</c:f>
              <c:numCache>
                <c:formatCode>General</c:formatCode>
                <c:ptCount val="5"/>
                <c:pt idx="0">
                  <c:v>1.68754</c:v>
                </c:pt>
                <c:pt idx="1">
                  <c:v>1.79349</c:v>
                </c:pt>
                <c:pt idx="2">
                  <c:v>1.8904300000000001</c:v>
                </c:pt>
                <c:pt idx="3">
                  <c:v>1.9777199999999999</c:v>
                </c:pt>
                <c:pt idx="4">
                  <c:v>2.0551599999999999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B7-4A69-B4F7-32E6077A7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gtob-2'!$O$2:$O$6</c:f>
              <c:numCache>
                <c:formatCode>General</c:formatCode>
                <c:ptCount val="5"/>
                <c:pt idx="0">
                  <c:v>6.0687299999999996E-3</c:v>
                </c:pt>
                <c:pt idx="1">
                  <c:v>8.9507400000000004E-3</c:v>
                </c:pt>
                <c:pt idx="2">
                  <c:v>1.26903E-2</c:v>
                </c:pt>
                <c:pt idx="3">
                  <c:v>1.7142000000000001E-2</c:v>
                </c:pt>
                <c:pt idx="4">
                  <c:v>2.2301700000000001E-2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2-45E7-BFA5-E13BA222F09C}"/>
            </c:ext>
          </c:extLst>
        </c:ser>
        <c:ser>
          <c:idx val="1"/>
          <c:order val="1"/>
          <c:tx>
            <c:strRef>
              <c:f>'5. gtob-2'!$B$17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gtob-2'!$O$9:$O$13</c:f>
              <c:numCache>
                <c:formatCode>General</c:formatCode>
                <c:ptCount val="5"/>
                <c:pt idx="0">
                  <c:v>6.0434800000000004E-3</c:v>
                </c:pt>
                <c:pt idx="1">
                  <c:v>8.9858000000000004E-3</c:v>
                </c:pt>
                <c:pt idx="2">
                  <c:v>1.26739E-2</c:v>
                </c:pt>
                <c:pt idx="3">
                  <c:v>1.71299E-2</c:v>
                </c:pt>
                <c:pt idx="4">
                  <c:v>2.23492E-2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02-45E7-BFA5-E13BA222F09C}"/>
            </c:ext>
          </c:extLst>
        </c:ser>
        <c:ser>
          <c:idx val="2"/>
          <c:order val="2"/>
          <c:tx>
            <c:strRef>
              <c:f>'5. gtob-2'!$A$18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'5. gtob-2'!$AF$2:$AF$6</c:f>
              <c:numCache>
                <c:formatCode>General</c:formatCode>
                <c:ptCount val="5"/>
                <c:pt idx="0">
                  <c:v>2.6501799999999999E-2</c:v>
                </c:pt>
                <c:pt idx="1">
                  <c:v>3.9244500000000002E-2</c:v>
                </c:pt>
                <c:pt idx="2">
                  <c:v>5.4745700000000001E-2</c:v>
                </c:pt>
                <c:pt idx="3">
                  <c:v>7.2961200000000004E-2</c:v>
                </c:pt>
                <c:pt idx="4">
                  <c:v>9.3256099999999995E-2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02-45E7-BFA5-E13BA222F09C}"/>
            </c:ext>
          </c:extLst>
        </c:ser>
        <c:ser>
          <c:idx val="3"/>
          <c:order val="3"/>
          <c:tx>
            <c:strRef>
              <c:f>'5. gtob-2'!$B$18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'5. gtob-2'!$AF$9:$AF$13</c:f>
              <c:numCache>
                <c:formatCode>General</c:formatCode>
                <c:ptCount val="5"/>
                <c:pt idx="0">
                  <c:v>2.64216E-2</c:v>
                </c:pt>
                <c:pt idx="1">
                  <c:v>3.9201E-2</c:v>
                </c:pt>
                <c:pt idx="2">
                  <c:v>5.4786399999999999E-2</c:v>
                </c:pt>
                <c:pt idx="3">
                  <c:v>7.29461E-2</c:v>
                </c:pt>
                <c:pt idx="4">
                  <c:v>9.3313699999999999E-2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02-45E7-BFA5-E13BA222F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gtob-2'!$N$2:$N$6</c:f>
              <c:numCache>
                <c:formatCode>General</c:formatCode>
                <c:ptCount val="5"/>
                <c:pt idx="0">
                  <c:v>17.866599999999998</c:v>
                </c:pt>
                <c:pt idx="1">
                  <c:v>17.564299999999999</c:v>
                </c:pt>
                <c:pt idx="2">
                  <c:v>17.249099999999999</c:v>
                </c:pt>
                <c:pt idx="3">
                  <c:v>16.914400000000001</c:v>
                </c:pt>
                <c:pt idx="4">
                  <c:v>16.566700000000001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C-4479-8C2A-36E521708452}"/>
            </c:ext>
          </c:extLst>
        </c:ser>
        <c:ser>
          <c:idx val="1"/>
          <c:order val="1"/>
          <c:tx>
            <c:strRef>
              <c:f>'5. gtob-2'!$B$17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gtob-2'!$N$9:$N$13</c:f>
              <c:numCache>
                <c:formatCode>General</c:formatCode>
                <c:ptCount val="5"/>
                <c:pt idx="0">
                  <c:v>17.869199999999999</c:v>
                </c:pt>
                <c:pt idx="1">
                  <c:v>17.5685</c:v>
                </c:pt>
                <c:pt idx="2">
                  <c:v>17.2502</c:v>
                </c:pt>
                <c:pt idx="3">
                  <c:v>16.915299999999998</c:v>
                </c:pt>
                <c:pt idx="4">
                  <c:v>16.565799999999999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BC-4479-8C2A-36E521708452}"/>
            </c:ext>
          </c:extLst>
        </c:ser>
        <c:ser>
          <c:idx val="2"/>
          <c:order val="2"/>
          <c:tx>
            <c:strRef>
              <c:f>'5. gtob-2'!$A$18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'5. gtob-2'!$AE$2:$AE$6</c:f>
              <c:numCache>
                <c:formatCode>General</c:formatCode>
                <c:ptCount val="5"/>
                <c:pt idx="0">
                  <c:v>19.471</c:v>
                </c:pt>
                <c:pt idx="1">
                  <c:v>19.214300000000001</c:v>
                </c:pt>
                <c:pt idx="2">
                  <c:v>18.902100000000001</c:v>
                </c:pt>
                <c:pt idx="3">
                  <c:v>18.542899999999999</c:v>
                </c:pt>
                <c:pt idx="4">
                  <c:v>18.136399999999998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BC-4479-8C2A-36E521708452}"/>
            </c:ext>
          </c:extLst>
        </c:ser>
        <c:ser>
          <c:idx val="3"/>
          <c:order val="3"/>
          <c:tx>
            <c:strRef>
              <c:f>'5. gtob-2'!$B$18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'5. gtob-2'!$AE$9:$AE$13</c:f>
              <c:numCache>
                <c:formatCode>General</c:formatCode>
                <c:ptCount val="5"/>
                <c:pt idx="0">
                  <c:v>19.471599999999999</c:v>
                </c:pt>
                <c:pt idx="1">
                  <c:v>19.216000000000001</c:v>
                </c:pt>
                <c:pt idx="2">
                  <c:v>18.904299999999999</c:v>
                </c:pt>
                <c:pt idx="3">
                  <c:v>18.5411</c:v>
                </c:pt>
                <c:pt idx="4">
                  <c:v>18.133700000000001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BC-4479-8C2A-36E521708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gtob-2'!$P$2:$P$6</c:f>
              <c:numCache>
                <c:formatCode>General</c:formatCode>
                <c:ptCount val="5"/>
                <c:pt idx="0">
                  <c:v>0.101192</c:v>
                </c:pt>
                <c:pt idx="1">
                  <c:v>0.113606</c:v>
                </c:pt>
                <c:pt idx="2">
                  <c:v>0.12653700000000001</c:v>
                </c:pt>
                <c:pt idx="3">
                  <c:v>0.13953399999999999</c:v>
                </c:pt>
                <c:pt idx="4">
                  <c:v>0.15273500000000001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A7-4832-8A66-317EB79BC670}"/>
            </c:ext>
          </c:extLst>
        </c:ser>
        <c:ser>
          <c:idx val="1"/>
          <c:order val="1"/>
          <c:tx>
            <c:strRef>
              <c:f>'5. gtob-2'!$B$17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gtob-2'!$P$9:$P$13</c:f>
              <c:numCache>
                <c:formatCode>General</c:formatCode>
                <c:ptCount val="5"/>
                <c:pt idx="0">
                  <c:v>0.101109</c:v>
                </c:pt>
                <c:pt idx="1">
                  <c:v>0.113609</c:v>
                </c:pt>
                <c:pt idx="2">
                  <c:v>0.12642</c:v>
                </c:pt>
                <c:pt idx="3">
                  <c:v>0.13949500000000001</c:v>
                </c:pt>
                <c:pt idx="4">
                  <c:v>0.15277499999999999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A7-4832-8A66-317EB79BC670}"/>
            </c:ext>
          </c:extLst>
        </c:ser>
        <c:ser>
          <c:idx val="2"/>
          <c:order val="2"/>
          <c:tx>
            <c:strRef>
              <c:f>'5. gtob-2'!$A$18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'5. gtob-2'!$AG$2:$AG$6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A7-4832-8A66-317EB79BC670}"/>
            </c:ext>
          </c:extLst>
        </c:ser>
        <c:ser>
          <c:idx val="3"/>
          <c:order val="3"/>
          <c:tx>
            <c:strRef>
              <c:f>'5. gtob-2'!$B$18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'5. gtob-2'!$AG$9:$AG$13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A7-4832-8A66-317EB79BC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gtob'!$G$2:$G$6</c:f>
              <c:numCache>
                <c:formatCode>General</c:formatCode>
                <c:ptCount val="5"/>
                <c:pt idx="0">
                  <c:v>5.5716400000000004</c:v>
                </c:pt>
                <c:pt idx="1">
                  <c:v>6.1403100000000004</c:v>
                </c:pt>
                <c:pt idx="2">
                  <c:v>6.7232099999999999</c:v>
                </c:pt>
                <c:pt idx="3">
                  <c:v>7.2908600000000003</c:v>
                </c:pt>
                <c:pt idx="4">
                  <c:v>7.8497599999999998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1-4837-B5EF-9BFBB21902A7}"/>
            </c:ext>
          </c:extLst>
        </c:ser>
        <c:ser>
          <c:idx val="1"/>
          <c:order val="1"/>
          <c:tx>
            <c:strRef>
              <c:f>'5. gtob'!$G$8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gtob'!$G$9:$G$13</c:f>
              <c:numCache>
                <c:formatCode>General</c:formatCode>
                <c:ptCount val="5"/>
                <c:pt idx="0">
                  <c:v>5.5685700000000002</c:v>
                </c:pt>
                <c:pt idx="1">
                  <c:v>6.1432500000000001</c:v>
                </c:pt>
                <c:pt idx="2">
                  <c:v>6.7177300000000004</c:v>
                </c:pt>
                <c:pt idx="3">
                  <c:v>7.2885299999999997</c:v>
                </c:pt>
                <c:pt idx="4">
                  <c:v>7.85189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31-4837-B5EF-9BFBB21902A7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31-4837-B5EF-9BFBB2190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gtob'!$H$2:$H$6</c:f>
              <c:numCache>
                <c:formatCode>General</c:formatCode>
                <c:ptCount val="5"/>
                <c:pt idx="0">
                  <c:v>4.0227199999999996</c:v>
                </c:pt>
                <c:pt idx="1">
                  <c:v>4.5010000000000003</c:v>
                </c:pt>
                <c:pt idx="2">
                  <c:v>4.9975300000000002</c:v>
                </c:pt>
                <c:pt idx="3">
                  <c:v>5.4866700000000002</c:v>
                </c:pt>
                <c:pt idx="4">
                  <c:v>5.97288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E-4A19-8F24-14D6F3EC8194}"/>
            </c:ext>
          </c:extLst>
        </c:ser>
        <c:ser>
          <c:idx val="1"/>
          <c:order val="1"/>
          <c:tx>
            <c:strRef>
              <c:f>'5. gtob'!$H$8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gtob'!$H$9:$H$13</c:f>
              <c:numCache>
                <c:formatCode>General</c:formatCode>
                <c:ptCount val="5"/>
                <c:pt idx="0">
                  <c:v>4.0199100000000003</c:v>
                </c:pt>
                <c:pt idx="1">
                  <c:v>4.50352</c:v>
                </c:pt>
                <c:pt idx="2">
                  <c:v>4.9927099999999998</c:v>
                </c:pt>
                <c:pt idx="3">
                  <c:v>5.4842300000000002</c:v>
                </c:pt>
                <c:pt idx="4">
                  <c:v>5.9744299999999999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5E-4A19-8F24-14D6F3EC8194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5E-4A19-8F24-14D6F3EC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gtob'!$J$2:$J$6</c:f>
              <c:numCache>
                <c:formatCode>General</c:formatCode>
                <c:ptCount val="5"/>
                <c:pt idx="0">
                  <c:v>0.28906399999999999</c:v>
                </c:pt>
                <c:pt idx="1">
                  <c:v>0.32047799999999999</c:v>
                </c:pt>
                <c:pt idx="2">
                  <c:v>0.35310999999999998</c:v>
                </c:pt>
                <c:pt idx="3">
                  <c:v>0.38578200000000001</c:v>
                </c:pt>
                <c:pt idx="4">
                  <c:v>0.41876099999999999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7-4777-B659-32BDA3720DEB}"/>
            </c:ext>
          </c:extLst>
        </c:ser>
        <c:ser>
          <c:idx val="1"/>
          <c:order val="1"/>
          <c:tx>
            <c:strRef>
              <c:f>'5. gtob'!$J$8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gtob'!$J$9:$J$13</c:f>
              <c:numCache>
                <c:formatCode>General</c:formatCode>
                <c:ptCount val="5"/>
                <c:pt idx="0">
                  <c:v>0.28888399999999997</c:v>
                </c:pt>
                <c:pt idx="1">
                  <c:v>0.32055099999999997</c:v>
                </c:pt>
                <c:pt idx="2">
                  <c:v>0.35283999999999999</c:v>
                </c:pt>
                <c:pt idx="3">
                  <c:v>0.38565700000000003</c:v>
                </c:pt>
                <c:pt idx="4">
                  <c:v>0.41888399999999998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57-4777-B659-32BDA3720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b'!$I$2:$I$6</c:f>
              <c:numCache>
                <c:formatCode>General</c:formatCode>
                <c:ptCount val="5"/>
                <c:pt idx="0">
                  <c:v>1.41828</c:v>
                </c:pt>
                <c:pt idx="1">
                  <c:v>1.63371</c:v>
                </c:pt>
                <c:pt idx="2">
                  <c:v>1.7253099999999999</c:v>
                </c:pt>
                <c:pt idx="3">
                  <c:v>1.76681</c:v>
                </c:pt>
                <c:pt idx="4">
                  <c:v>1.7875399999999999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D6-463B-A826-26D27E4C38FE}"/>
            </c:ext>
          </c:extLst>
        </c:ser>
        <c:ser>
          <c:idx val="1"/>
          <c:order val="1"/>
          <c:tx>
            <c:strRef>
              <c:f>'1. b'!$B$17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b'!$I$9:$I$13</c:f>
              <c:numCache>
                <c:formatCode>General</c:formatCode>
                <c:ptCount val="5"/>
                <c:pt idx="0">
                  <c:v>1.4183699999999999</c:v>
                </c:pt>
                <c:pt idx="1">
                  <c:v>1.6338900000000001</c:v>
                </c:pt>
                <c:pt idx="2">
                  <c:v>1.72502</c:v>
                </c:pt>
                <c:pt idx="3">
                  <c:v>1.76698</c:v>
                </c:pt>
                <c:pt idx="4">
                  <c:v>1.7880100000000001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D6-463B-A826-26D27E4C38FE}"/>
            </c:ext>
          </c:extLst>
        </c:ser>
        <c:ser>
          <c:idx val="2"/>
          <c:order val="2"/>
          <c:tx>
            <c:strRef>
              <c:f>'1. b'!$A$18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b'!$Z$2:$Z$6</c:f>
              <c:numCache>
                <c:formatCode>General</c:formatCode>
                <c:ptCount val="5"/>
                <c:pt idx="0">
                  <c:v>1.4791000000000001</c:v>
                </c:pt>
                <c:pt idx="1">
                  <c:v>1.7787500000000001</c:v>
                </c:pt>
                <c:pt idx="2">
                  <c:v>1.8895200000000001</c:v>
                </c:pt>
                <c:pt idx="3">
                  <c:v>1.92957</c:v>
                </c:pt>
                <c:pt idx="4">
                  <c:v>1.9442999999999999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D6-463B-A826-26D27E4C38FE}"/>
            </c:ext>
          </c:extLst>
        </c:ser>
        <c:ser>
          <c:idx val="3"/>
          <c:order val="3"/>
          <c:tx>
            <c:strRef>
              <c:f>'1. b'!$B$18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'1. b'!$Z$9:$Z$13</c:f>
              <c:numCache>
                <c:formatCode>General</c:formatCode>
                <c:ptCount val="5"/>
                <c:pt idx="0">
                  <c:v>1.4787399999999999</c:v>
                </c:pt>
                <c:pt idx="1">
                  <c:v>1.7791600000000001</c:v>
                </c:pt>
                <c:pt idx="2">
                  <c:v>1.8904300000000001</c:v>
                </c:pt>
                <c:pt idx="3">
                  <c:v>1.9292100000000001</c:v>
                </c:pt>
                <c:pt idx="4">
                  <c:v>1.94367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D6-463B-A826-26D27E4C3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b'!$A$15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gtob'!$K$2:$K$6</c:f>
              <c:numCache>
                <c:formatCode>General</c:formatCode>
                <c:ptCount val="5"/>
                <c:pt idx="0">
                  <c:v>0.20236999999999999</c:v>
                </c:pt>
                <c:pt idx="1">
                  <c:v>0.22714599999999999</c:v>
                </c:pt>
                <c:pt idx="2">
                  <c:v>0.25306600000000001</c:v>
                </c:pt>
                <c:pt idx="3">
                  <c:v>0.27911599999999998</c:v>
                </c:pt>
                <c:pt idx="4">
                  <c:v>0.30546899999999999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9D-451A-995A-78F5C93799BA}"/>
            </c:ext>
          </c:extLst>
        </c:ser>
        <c:ser>
          <c:idx val="1"/>
          <c:order val="1"/>
          <c:tx>
            <c:strRef>
              <c:f>'5. gtob'!$K$8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gtob'!$K$9:$K$13</c:f>
              <c:numCache>
                <c:formatCode>General</c:formatCode>
                <c:ptCount val="5"/>
                <c:pt idx="0">
                  <c:v>0.20221700000000001</c:v>
                </c:pt>
                <c:pt idx="1">
                  <c:v>0.227218</c:v>
                </c:pt>
                <c:pt idx="2">
                  <c:v>0.25284000000000001</c:v>
                </c:pt>
                <c:pt idx="3">
                  <c:v>0.27899099999999999</c:v>
                </c:pt>
                <c:pt idx="4">
                  <c:v>0.30554999999999999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9D-451A-995A-78F5C93799BA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'5. gtob'!$N$16:$N$20</c:f>
              <c:numCache>
                <c:formatCode>0.0%</c:formatCode>
                <c:ptCount val="5"/>
                <c:pt idx="0">
                  <c:v>1.4550175721358795E-4</c:v>
                </c:pt>
                <c:pt idx="1">
                  <c:v>2.390642342829991E-4</c:v>
                </c:pt>
                <c:pt idx="2">
                  <c:v>6.3767376610183592E-5</c:v>
                </c:pt>
                <c:pt idx="3">
                  <c:v>5.3206268880711694E-5</c:v>
                </c:pt>
                <c:pt idx="4">
                  <c:v>-5.4328797884886645E-5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9D-451A-995A-78F5C9379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gtob'!$I$2:$I$6</c:f>
              <c:numCache>
                <c:formatCode>General</c:formatCode>
                <c:ptCount val="5"/>
                <c:pt idx="0">
                  <c:v>1.5489200000000001</c:v>
                </c:pt>
                <c:pt idx="1">
                  <c:v>1.63931</c:v>
                </c:pt>
                <c:pt idx="2">
                  <c:v>1.72567</c:v>
                </c:pt>
                <c:pt idx="3">
                  <c:v>1.80419</c:v>
                </c:pt>
                <c:pt idx="4">
                  <c:v>1.8768800000000001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F8-4D96-8E0C-DA1DCF7A94E4}"/>
            </c:ext>
          </c:extLst>
        </c:ser>
        <c:ser>
          <c:idx val="1"/>
          <c:order val="1"/>
          <c:tx>
            <c:strRef>
              <c:f>'5. gtob'!$I$8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gtob'!$I$9:$I$13</c:f>
              <c:numCache>
                <c:formatCode>General</c:formatCode>
                <c:ptCount val="5"/>
                <c:pt idx="0">
                  <c:v>1.5486599999999999</c:v>
                </c:pt>
                <c:pt idx="1">
                  <c:v>1.6397299999999999</c:v>
                </c:pt>
                <c:pt idx="2">
                  <c:v>1.72502</c:v>
                </c:pt>
                <c:pt idx="3">
                  <c:v>1.8043</c:v>
                </c:pt>
                <c:pt idx="4">
                  <c:v>1.8774599999999999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F8-4D96-8E0C-DA1DCF7A9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gtob'!$L$2:$L$6</c:f>
              <c:numCache>
                <c:formatCode>General</c:formatCode>
                <c:ptCount val="5"/>
                <c:pt idx="0">
                  <c:v>8.6693900000000004E-2</c:v>
                </c:pt>
                <c:pt idx="1">
                  <c:v>9.3332200000000004E-2</c:v>
                </c:pt>
                <c:pt idx="2">
                  <c:v>0.10004399999999999</c:v>
                </c:pt>
                <c:pt idx="3">
                  <c:v>0.106666</c:v>
                </c:pt>
                <c:pt idx="4">
                  <c:v>0.113293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F3-422B-9350-0766A068BFEC}"/>
            </c:ext>
          </c:extLst>
        </c:ser>
        <c:ser>
          <c:idx val="1"/>
          <c:order val="1"/>
          <c:tx>
            <c:strRef>
              <c:f>'5. gtob'!$L$8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gtob'!$L$9:$L$13</c:f>
              <c:numCache>
                <c:formatCode>General</c:formatCode>
                <c:ptCount val="5"/>
                <c:pt idx="0">
                  <c:v>8.6666699999999999E-2</c:v>
                </c:pt>
                <c:pt idx="1">
                  <c:v>9.3333399999999997E-2</c:v>
                </c:pt>
                <c:pt idx="2">
                  <c:v>0.1</c:v>
                </c:pt>
                <c:pt idx="3">
                  <c:v>0.106667</c:v>
                </c:pt>
                <c:pt idx="4">
                  <c:v>0.113333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F3-422B-9350-0766A068BFEC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'5. gtob'!$O$16:$O$20</c:f>
              <c:numCache>
                <c:formatCode>0.0%</c:formatCode>
                <c:ptCount val="5"/>
                <c:pt idx="0">
                  <c:v>-4.1780563516383325E-3</c:v>
                </c:pt>
                <c:pt idx="1">
                  <c:v>3.9017115893965979E-3</c:v>
                </c:pt>
                <c:pt idx="2">
                  <c:v>-1.2939979011985063E-3</c:v>
                </c:pt>
                <c:pt idx="3">
                  <c:v>-7.0636722923081853E-4</c:v>
                </c:pt>
                <c:pt idx="4">
                  <c:v>2.125355717430554E-3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F3-422B-9350-0766A068B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gtob'!$O$2:$O$7</c:f>
              <c:numCache>
                <c:formatCode>General</c:formatCode>
                <c:ptCount val="6"/>
                <c:pt idx="0">
                  <c:v>6.0687299999999996E-3</c:v>
                </c:pt>
                <c:pt idx="1">
                  <c:v>8.9507400000000004E-3</c:v>
                </c:pt>
                <c:pt idx="2">
                  <c:v>1.26903E-2</c:v>
                </c:pt>
                <c:pt idx="3">
                  <c:v>1.7142000000000001E-2</c:v>
                </c:pt>
                <c:pt idx="4">
                  <c:v>2.2301700000000001E-2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1DF-9D35-D7CFC1C14EAE}"/>
            </c:ext>
          </c:extLst>
        </c:ser>
        <c:ser>
          <c:idx val="1"/>
          <c:order val="1"/>
          <c:tx>
            <c:strRef>
              <c:f>'5. gtob'!$O$8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gtob'!$O$9:$O$13</c:f>
              <c:numCache>
                <c:formatCode>General</c:formatCode>
                <c:ptCount val="5"/>
                <c:pt idx="0">
                  <c:v>6.0434800000000004E-3</c:v>
                </c:pt>
                <c:pt idx="1">
                  <c:v>8.9858000000000004E-3</c:v>
                </c:pt>
                <c:pt idx="2">
                  <c:v>1.26739E-2</c:v>
                </c:pt>
                <c:pt idx="3">
                  <c:v>1.71299E-2</c:v>
                </c:pt>
                <c:pt idx="4">
                  <c:v>2.23492E-2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1DF-9D35-D7CFC1C14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gtob'!$N$2:$N$6</c:f>
              <c:numCache>
                <c:formatCode>General</c:formatCode>
                <c:ptCount val="5"/>
                <c:pt idx="0">
                  <c:v>17.866599999999998</c:v>
                </c:pt>
                <c:pt idx="1">
                  <c:v>17.564299999999999</c:v>
                </c:pt>
                <c:pt idx="2">
                  <c:v>17.249099999999999</c:v>
                </c:pt>
                <c:pt idx="3">
                  <c:v>16.914400000000001</c:v>
                </c:pt>
                <c:pt idx="4">
                  <c:v>16.566700000000001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2-4112-B78C-387753C8C457}"/>
            </c:ext>
          </c:extLst>
        </c:ser>
        <c:ser>
          <c:idx val="1"/>
          <c:order val="1"/>
          <c:tx>
            <c:strRef>
              <c:f>'5. gtob'!$N$8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gtob'!$N$9:$N$13</c:f>
              <c:numCache>
                <c:formatCode>General</c:formatCode>
                <c:ptCount val="5"/>
                <c:pt idx="0">
                  <c:v>17.869199999999999</c:v>
                </c:pt>
                <c:pt idx="1">
                  <c:v>17.5685</c:v>
                </c:pt>
                <c:pt idx="2">
                  <c:v>17.2502</c:v>
                </c:pt>
                <c:pt idx="3">
                  <c:v>16.915299999999998</c:v>
                </c:pt>
                <c:pt idx="4">
                  <c:v>16.565799999999999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2-4112-B78C-387753C8C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gtob'!$P$2:$P$6</c:f>
              <c:numCache>
                <c:formatCode>General</c:formatCode>
                <c:ptCount val="5"/>
                <c:pt idx="0">
                  <c:v>0.101192</c:v>
                </c:pt>
                <c:pt idx="1">
                  <c:v>0.113606</c:v>
                </c:pt>
                <c:pt idx="2">
                  <c:v>0.12653700000000001</c:v>
                </c:pt>
                <c:pt idx="3">
                  <c:v>0.13953399999999999</c:v>
                </c:pt>
                <c:pt idx="4">
                  <c:v>0.15273500000000001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3-43F0-AA6E-06A5C1A7A8F8}"/>
            </c:ext>
          </c:extLst>
        </c:ser>
        <c:ser>
          <c:idx val="1"/>
          <c:order val="1"/>
          <c:tx>
            <c:strRef>
              <c:f>'5. gtob'!$P$8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gtob'!$P$9:$P$13</c:f>
              <c:numCache>
                <c:formatCode>General</c:formatCode>
                <c:ptCount val="5"/>
                <c:pt idx="0">
                  <c:v>0.101109</c:v>
                </c:pt>
                <c:pt idx="1">
                  <c:v>0.113609</c:v>
                </c:pt>
                <c:pt idx="2">
                  <c:v>0.12642</c:v>
                </c:pt>
                <c:pt idx="3">
                  <c:v>0.13949500000000001</c:v>
                </c:pt>
                <c:pt idx="4">
                  <c:v>0.15277499999999999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43-43F0-AA6E-06A5C1A7A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gtob'!$M$2:$M$6</c:f>
              <c:numCache>
                <c:formatCode>General</c:formatCode>
                <c:ptCount val="5"/>
                <c:pt idx="0">
                  <c:v>0.45075900000000002</c:v>
                </c:pt>
                <c:pt idx="1">
                  <c:v>0.45669999999999999</c:v>
                </c:pt>
                <c:pt idx="2">
                  <c:v>0.46208100000000002</c:v>
                </c:pt>
                <c:pt idx="3">
                  <c:v>0.46688299999999999</c:v>
                </c:pt>
                <c:pt idx="4">
                  <c:v>0.471055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E7-47E6-A2C1-013900125A8A}"/>
            </c:ext>
          </c:extLst>
        </c:ser>
        <c:ser>
          <c:idx val="1"/>
          <c:order val="1"/>
          <c:tx>
            <c:strRef>
              <c:f>'5. gtob'!$M$8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gtob'!$M$9:$M$13</c:f>
              <c:numCache>
                <c:formatCode>General</c:formatCode>
                <c:ptCount val="5"/>
                <c:pt idx="0">
                  <c:v>0.44999800000000001</c:v>
                </c:pt>
                <c:pt idx="1">
                  <c:v>0.456098</c:v>
                </c:pt>
                <c:pt idx="2">
                  <c:v>0.46157900000000002</c:v>
                </c:pt>
                <c:pt idx="3">
                  <c:v>0.466476</c:v>
                </c:pt>
                <c:pt idx="4">
                  <c:v>0.470827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E7-47E6-A2C1-013900125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gtob'!$J$2:$J$6</c:f>
              <c:numCache>
                <c:formatCode>General</c:formatCode>
                <c:ptCount val="5"/>
                <c:pt idx="0">
                  <c:v>0.28906399999999999</c:v>
                </c:pt>
                <c:pt idx="1">
                  <c:v>0.32047799999999999</c:v>
                </c:pt>
                <c:pt idx="2">
                  <c:v>0.35310999999999998</c:v>
                </c:pt>
                <c:pt idx="3">
                  <c:v>0.38578200000000001</c:v>
                </c:pt>
                <c:pt idx="4">
                  <c:v>0.41876099999999999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5E-408F-822E-885C13C8C4C6}"/>
            </c:ext>
          </c:extLst>
        </c:ser>
        <c:ser>
          <c:idx val="1"/>
          <c:order val="1"/>
          <c:tx>
            <c:strRef>
              <c:f>'5. gtob'!$B$17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gtob'!$J$9:$J$13</c:f>
              <c:numCache>
                <c:formatCode>General</c:formatCode>
                <c:ptCount val="5"/>
                <c:pt idx="0">
                  <c:v>0.28888399999999997</c:v>
                </c:pt>
                <c:pt idx="1">
                  <c:v>0.32055099999999997</c:v>
                </c:pt>
                <c:pt idx="2">
                  <c:v>0.35283999999999999</c:v>
                </c:pt>
                <c:pt idx="3">
                  <c:v>0.38565700000000003</c:v>
                </c:pt>
                <c:pt idx="4">
                  <c:v>0.41888399999999998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5E-408F-822E-885C13C8C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gtob'!$K$2:$K$6</c:f>
              <c:numCache>
                <c:formatCode>General</c:formatCode>
                <c:ptCount val="5"/>
                <c:pt idx="0">
                  <c:v>0.20236999999999999</c:v>
                </c:pt>
                <c:pt idx="1">
                  <c:v>0.22714599999999999</c:v>
                </c:pt>
                <c:pt idx="2">
                  <c:v>0.25306600000000001</c:v>
                </c:pt>
                <c:pt idx="3">
                  <c:v>0.27911599999999998</c:v>
                </c:pt>
                <c:pt idx="4">
                  <c:v>0.30546899999999999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9-4B45-88FB-B5DDEAE00B84}"/>
            </c:ext>
          </c:extLst>
        </c:ser>
        <c:ser>
          <c:idx val="1"/>
          <c:order val="1"/>
          <c:tx>
            <c:strRef>
              <c:f>'5. gtob'!$B$17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gtob'!$K$9:$K$13</c:f>
              <c:numCache>
                <c:formatCode>General</c:formatCode>
                <c:ptCount val="5"/>
                <c:pt idx="0">
                  <c:v>0.20221700000000001</c:v>
                </c:pt>
                <c:pt idx="1">
                  <c:v>0.227218</c:v>
                </c:pt>
                <c:pt idx="2">
                  <c:v>0.25284000000000001</c:v>
                </c:pt>
                <c:pt idx="3">
                  <c:v>0.27899099999999999</c:v>
                </c:pt>
                <c:pt idx="4">
                  <c:v>0.30554999999999999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29-4B45-88FB-B5DDEAE00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gtob'!$L$2:$L$6</c:f>
              <c:numCache>
                <c:formatCode>General</c:formatCode>
                <c:ptCount val="5"/>
                <c:pt idx="0">
                  <c:v>8.6693900000000004E-2</c:v>
                </c:pt>
                <c:pt idx="1">
                  <c:v>9.3332200000000004E-2</c:v>
                </c:pt>
                <c:pt idx="2">
                  <c:v>0.10004399999999999</c:v>
                </c:pt>
                <c:pt idx="3">
                  <c:v>0.106666</c:v>
                </c:pt>
                <c:pt idx="4">
                  <c:v>0.113293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F-4D15-B296-EB497849B2F2}"/>
            </c:ext>
          </c:extLst>
        </c:ser>
        <c:ser>
          <c:idx val="1"/>
          <c:order val="1"/>
          <c:tx>
            <c:strRef>
              <c:f>'5. gtob'!$B$17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gtob'!$L$9:$L$13</c:f>
              <c:numCache>
                <c:formatCode>General</c:formatCode>
                <c:ptCount val="5"/>
                <c:pt idx="0">
                  <c:v>8.6666699999999999E-2</c:v>
                </c:pt>
                <c:pt idx="1">
                  <c:v>9.3333399999999997E-2</c:v>
                </c:pt>
                <c:pt idx="2">
                  <c:v>0.1</c:v>
                </c:pt>
                <c:pt idx="3">
                  <c:v>0.106667</c:v>
                </c:pt>
                <c:pt idx="4">
                  <c:v>0.113333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0F-4D15-B296-EB497849B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b'!$O$2:$O$6</c:f>
              <c:numCache>
                <c:formatCode>General</c:formatCode>
                <c:ptCount val="5"/>
                <c:pt idx="0">
                  <c:v>5.0686500000000002E-2</c:v>
                </c:pt>
                <c:pt idx="1">
                  <c:v>2.1332E-2</c:v>
                </c:pt>
                <c:pt idx="2">
                  <c:v>1.26696E-2</c:v>
                </c:pt>
                <c:pt idx="3">
                  <c:v>9.9999500000000005E-3</c:v>
                </c:pt>
                <c:pt idx="4">
                  <c:v>9.6157399999999994E-3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94-4A57-A691-09B211B6E7D5}"/>
            </c:ext>
          </c:extLst>
        </c:ser>
        <c:ser>
          <c:idx val="1"/>
          <c:order val="1"/>
          <c:tx>
            <c:strRef>
              <c:f>'1. b'!$B$17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b'!$O$9:$O$13</c:f>
              <c:numCache>
                <c:formatCode>General</c:formatCode>
                <c:ptCount val="5"/>
                <c:pt idx="0">
                  <c:v>5.0713899999999999E-2</c:v>
                </c:pt>
                <c:pt idx="1">
                  <c:v>2.1268599999999999E-2</c:v>
                </c:pt>
                <c:pt idx="2">
                  <c:v>1.26739E-2</c:v>
                </c:pt>
                <c:pt idx="3">
                  <c:v>1.00184E-2</c:v>
                </c:pt>
                <c:pt idx="4">
                  <c:v>9.6182000000000004E-3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94-4A57-A691-09B211B6E7D5}"/>
            </c:ext>
          </c:extLst>
        </c:ser>
        <c:ser>
          <c:idx val="2"/>
          <c:order val="2"/>
          <c:tx>
            <c:strRef>
              <c:f>'1. b'!$A$18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b'!$AF$2:$AF$6</c:f>
              <c:numCache>
                <c:formatCode>General</c:formatCode>
                <c:ptCount val="5"/>
                <c:pt idx="0">
                  <c:v>0.26062600000000002</c:v>
                </c:pt>
                <c:pt idx="1">
                  <c:v>0.110434</c:v>
                </c:pt>
                <c:pt idx="2">
                  <c:v>5.4751099999999997E-2</c:v>
                </c:pt>
                <c:pt idx="3">
                  <c:v>3.5416000000000003E-2</c:v>
                </c:pt>
                <c:pt idx="4">
                  <c:v>2.8144499999999999E-2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94-4A57-A691-09B211B6E7D5}"/>
            </c:ext>
          </c:extLst>
        </c:ser>
        <c:ser>
          <c:idx val="3"/>
          <c:order val="3"/>
          <c:tx>
            <c:strRef>
              <c:f>'1. b'!$B$18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'1. b'!$AF$9:$AF$13</c:f>
              <c:numCache>
                <c:formatCode>General</c:formatCode>
                <c:ptCount val="5"/>
                <c:pt idx="0">
                  <c:v>0.26062999999999997</c:v>
                </c:pt>
                <c:pt idx="1">
                  <c:v>0.11042200000000001</c:v>
                </c:pt>
                <c:pt idx="2">
                  <c:v>5.4786399999999999E-2</c:v>
                </c:pt>
                <c:pt idx="3">
                  <c:v>3.5393500000000001E-2</c:v>
                </c:pt>
                <c:pt idx="4">
                  <c:v>2.8167000000000001E-2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94-4A57-A691-09B211B6E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b'!$A$15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gtob'!$I$2:$I$6</c:f>
              <c:numCache>
                <c:formatCode>General</c:formatCode>
                <c:ptCount val="5"/>
                <c:pt idx="0">
                  <c:v>1.5489200000000001</c:v>
                </c:pt>
                <c:pt idx="1">
                  <c:v>1.63931</c:v>
                </c:pt>
                <c:pt idx="2">
                  <c:v>1.72567</c:v>
                </c:pt>
                <c:pt idx="3">
                  <c:v>1.80419</c:v>
                </c:pt>
                <c:pt idx="4">
                  <c:v>1.8768800000000001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D-4950-A12E-AE44B843C7F3}"/>
            </c:ext>
          </c:extLst>
        </c:ser>
        <c:ser>
          <c:idx val="1"/>
          <c:order val="1"/>
          <c:tx>
            <c:strRef>
              <c:f>'5. gtob'!$B$17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gtob'!$I$9:$I$13</c:f>
              <c:numCache>
                <c:formatCode>General</c:formatCode>
                <c:ptCount val="5"/>
                <c:pt idx="0">
                  <c:v>1.5486599999999999</c:v>
                </c:pt>
                <c:pt idx="1">
                  <c:v>1.6397299999999999</c:v>
                </c:pt>
                <c:pt idx="2">
                  <c:v>1.72502</c:v>
                </c:pt>
                <c:pt idx="3">
                  <c:v>1.8043</c:v>
                </c:pt>
                <c:pt idx="4">
                  <c:v>1.8774599999999999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D-4950-A12E-AE44B843C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gtob'!$O$2:$O$6</c:f>
              <c:numCache>
                <c:formatCode>General</c:formatCode>
                <c:ptCount val="5"/>
                <c:pt idx="0">
                  <c:v>6.0687299999999996E-3</c:v>
                </c:pt>
                <c:pt idx="1">
                  <c:v>8.9507400000000004E-3</c:v>
                </c:pt>
                <c:pt idx="2">
                  <c:v>1.26903E-2</c:v>
                </c:pt>
                <c:pt idx="3">
                  <c:v>1.7142000000000001E-2</c:v>
                </c:pt>
                <c:pt idx="4">
                  <c:v>2.2301700000000001E-2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3-4BA9-9420-FE1C1B52B4E4}"/>
            </c:ext>
          </c:extLst>
        </c:ser>
        <c:ser>
          <c:idx val="1"/>
          <c:order val="1"/>
          <c:tx>
            <c:strRef>
              <c:f>'5. gtob'!$B$17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gtob'!$O$9:$O$13</c:f>
              <c:numCache>
                <c:formatCode>General</c:formatCode>
                <c:ptCount val="5"/>
                <c:pt idx="0">
                  <c:v>6.0434800000000004E-3</c:v>
                </c:pt>
                <c:pt idx="1">
                  <c:v>8.9858000000000004E-3</c:v>
                </c:pt>
                <c:pt idx="2">
                  <c:v>1.26739E-2</c:v>
                </c:pt>
                <c:pt idx="3">
                  <c:v>1.71299E-2</c:v>
                </c:pt>
                <c:pt idx="4">
                  <c:v>2.23492E-2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3-4BA9-9420-FE1C1B52B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gtob'!$N$2:$N$6</c:f>
              <c:numCache>
                <c:formatCode>General</c:formatCode>
                <c:ptCount val="5"/>
                <c:pt idx="0">
                  <c:v>17.866599999999998</c:v>
                </c:pt>
                <c:pt idx="1">
                  <c:v>17.564299999999999</c:v>
                </c:pt>
                <c:pt idx="2">
                  <c:v>17.249099999999999</c:v>
                </c:pt>
                <c:pt idx="3">
                  <c:v>16.914400000000001</c:v>
                </c:pt>
                <c:pt idx="4">
                  <c:v>16.566700000000001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8-497E-A119-C88082A33F8D}"/>
            </c:ext>
          </c:extLst>
        </c:ser>
        <c:ser>
          <c:idx val="1"/>
          <c:order val="1"/>
          <c:tx>
            <c:strRef>
              <c:f>'5. gtob'!$B$17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gtob'!$N$9:$N$13</c:f>
              <c:numCache>
                <c:formatCode>General</c:formatCode>
                <c:ptCount val="5"/>
                <c:pt idx="0">
                  <c:v>17.869199999999999</c:v>
                </c:pt>
                <c:pt idx="1">
                  <c:v>17.5685</c:v>
                </c:pt>
                <c:pt idx="2">
                  <c:v>17.2502</c:v>
                </c:pt>
                <c:pt idx="3">
                  <c:v>16.915299999999998</c:v>
                </c:pt>
                <c:pt idx="4">
                  <c:v>16.565799999999999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58-497E-A119-C88082A33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gtob'!$P$2:$P$6</c:f>
              <c:numCache>
                <c:formatCode>General</c:formatCode>
                <c:ptCount val="5"/>
                <c:pt idx="0">
                  <c:v>0.101192</c:v>
                </c:pt>
                <c:pt idx="1">
                  <c:v>0.113606</c:v>
                </c:pt>
                <c:pt idx="2">
                  <c:v>0.12653700000000001</c:v>
                </c:pt>
                <c:pt idx="3">
                  <c:v>0.13953399999999999</c:v>
                </c:pt>
                <c:pt idx="4">
                  <c:v>0.15273500000000001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1-4DB7-BCC9-A008EC765326}"/>
            </c:ext>
          </c:extLst>
        </c:ser>
        <c:ser>
          <c:idx val="1"/>
          <c:order val="1"/>
          <c:tx>
            <c:strRef>
              <c:f>'5. gtob'!$B$17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gtob'!$P$9:$P$13</c:f>
              <c:numCache>
                <c:formatCode>General</c:formatCode>
                <c:ptCount val="5"/>
                <c:pt idx="0">
                  <c:v>0.101109</c:v>
                </c:pt>
                <c:pt idx="1">
                  <c:v>0.113609</c:v>
                </c:pt>
                <c:pt idx="2">
                  <c:v>0.12642</c:v>
                </c:pt>
                <c:pt idx="3">
                  <c:v>0.13949500000000001</c:v>
                </c:pt>
                <c:pt idx="4">
                  <c:v>0.15277499999999999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41-4DB7-BCC9-A008EC765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gam'!$J$2:$J$6</c:f>
              <c:numCache>
                <c:formatCode>General</c:formatCode>
                <c:ptCount val="5"/>
                <c:pt idx="0">
                  <c:v>0.42338799999999999</c:v>
                </c:pt>
                <c:pt idx="1">
                  <c:v>0.38356099999999999</c:v>
                </c:pt>
                <c:pt idx="2">
                  <c:v>0.35278300000000001</c:v>
                </c:pt>
                <c:pt idx="3">
                  <c:v>0.32897500000000002</c:v>
                </c:pt>
                <c:pt idx="4">
                  <c:v>0.309946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D-43BF-99F3-A0D039F78C72}"/>
            </c:ext>
          </c:extLst>
        </c:ser>
        <c:ser>
          <c:idx val="1"/>
          <c:order val="1"/>
          <c:tx>
            <c:strRef>
              <c:f>'6. gam'!$B$17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dPt>
            <c:idx val="4"/>
            <c:marker>
              <c:symbol val="star"/>
              <c:size val="5"/>
              <c:spPr>
                <a:noFill/>
                <a:ln w="9525">
                  <a:solidFill>
                    <a:schemeClr val="accent1">
                      <a:lumMod val="40000"/>
                      <a:lumOff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417-44FF-BBA6-EDA9A497122F}"/>
              </c:ext>
            </c:extLst>
          </c:dPt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gam'!$J$9:$J$13</c:f>
              <c:numCache>
                <c:formatCode>General</c:formatCode>
                <c:ptCount val="5"/>
                <c:pt idx="0">
                  <c:v>0.42347800000000002</c:v>
                </c:pt>
                <c:pt idx="1">
                  <c:v>0.38356600000000002</c:v>
                </c:pt>
                <c:pt idx="2">
                  <c:v>0.35283999999999999</c:v>
                </c:pt>
                <c:pt idx="3">
                  <c:v>0.32886199999999999</c:v>
                </c:pt>
                <c:pt idx="4">
                  <c:v>0.30984499999999998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4D-43BF-99F3-A0D039F78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gam'!$A$15</c:f>
              <c:strCache>
                <c:ptCount val="1"/>
                <c:pt idx="0">
                  <c:v>γ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gam'!$K$2:$K$6</c:f>
              <c:numCache>
                <c:formatCode>General</c:formatCode>
                <c:ptCount val="5"/>
                <c:pt idx="0">
                  <c:v>0.32339699999999999</c:v>
                </c:pt>
                <c:pt idx="1">
                  <c:v>0.28354299999999999</c:v>
                </c:pt>
                <c:pt idx="2">
                  <c:v>0.25279800000000002</c:v>
                </c:pt>
                <c:pt idx="3">
                  <c:v>0.228967</c:v>
                </c:pt>
                <c:pt idx="4">
                  <c:v>0.209951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B-4302-9CFD-AFA88CF47BAB}"/>
            </c:ext>
          </c:extLst>
        </c:ser>
        <c:ser>
          <c:idx val="1"/>
          <c:order val="1"/>
          <c:tx>
            <c:strRef>
              <c:f>'6. gam'!$B$17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gam'!$K$9:$K$13</c:f>
              <c:numCache>
                <c:formatCode>General</c:formatCode>
                <c:ptCount val="5"/>
                <c:pt idx="0">
                  <c:v>0.32347799999999999</c:v>
                </c:pt>
                <c:pt idx="1">
                  <c:v>0.28356599999999998</c:v>
                </c:pt>
                <c:pt idx="2">
                  <c:v>0.25284000000000001</c:v>
                </c:pt>
                <c:pt idx="3">
                  <c:v>0.22886200000000001</c:v>
                </c:pt>
                <c:pt idx="4">
                  <c:v>0.209845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3B-4302-9CFD-AFA88CF47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gam'!$A$15</c:f>
              <c:strCache>
                <c:ptCount val="1"/>
                <c:pt idx="0">
                  <c:v>γ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gam'!$L$2:$L$6</c:f>
              <c:numCache>
                <c:formatCode>General</c:formatCode>
                <c:ptCount val="5"/>
                <c:pt idx="0">
                  <c:v>9.9990700000000002E-2</c:v>
                </c:pt>
                <c:pt idx="1">
                  <c:v>0.100018</c:v>
                </c:pt>
                <c:pt idx="2">
                  <c:v>9.9985099999999993E-2</c:v>
                </c:pt>
                <c:pt idx="3">
                  <c:v>0.100008</c:v>
                </c:pt>
                <c:pt idx="4">
                  <c:v>9.9995299999999995E-2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E-4873-85C8-F2FBA59F4368}"/>
            </c:ext>
          </c:extLst>
        </c:ser>
        <c:ser>
          <c:idx val="1"/>
          <c:order val="1"/>
          <c:tx>
            <c:strRef>
              <c:f>'6. gam'!$B$17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E-4873-85C8-F2FBA59F4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gam'!$A$15</c:f>
              <c:strCache>
                <c:ptCount val="1"/>
                <c:pt idx="0">
                  <c:v>γ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gam'!$I$2:$I$6</c:f>
              <c:numCache>
                <c:formatCode>General</c:formatCode>
                <c:ptCount val="5"/>
                <c:pt idx="0">
                  <c:v>1.8546100000000001</c:v>
                </c:pt>
                <c:pt idx="1">
                  <c:v>1.78749</c:v>
                </c:pt>
                <c:pt idx="2">
                  <c:v>1.7246900000000001</c:v>
                </c:pt>
                <c:pt idx="3">
                  <c:v>1.6683600000000001</c:v>
                </c:pt>
                <c:pt idx="4">
                  <c:v>1.6160699999999999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AE-4D82-B9F3-70E762DC94D0}"/>
            </c:ext>
          </c:extLst>
        </c:ser>
        <c:ser>
          <c:idx val="1"/>
          <c:order val="1"/>
          <c:tx>
            <c:strRef>
              <c:f>'6. gam'!$B$17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gam'!$I$9:$I$13</c:f>
              <c:numCache>
                <c:formatCode>General</c:formatCode>
                <c:ptCount val="5"/>
                <c:pt idx="0">
                  <c:v>1.8549100000000001</c:v>
                </c:pt>
                <c:pt idx="1">
                  <c:v>1.78732</c:v>
                </c:pt>
                <c:pt idx="2">
                  <c:v>1.72502</c:v>
                </c:pt>
                <c:pt idx="3">
                  <c:v>1.66815</c:v>
                </c:pt>
                <c:pt idx="4">
                  <c:v>1.61635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AE-4D82-B9F3-70E762DC9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gam'!$A$15</c:f>
              <c:strCache>
                <c:ptCount val="1"/>
                <c:pt idx="0">
                  <c:v>γ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gam'!$O$2:$O$6</c:f>
              <c:numCache>
                <c:formatCode>General</c:formatCode>
                <c:ptCount val="5"/>
                <c:pt idx="0">
                  <c:v>4.1596599999999997E-2</c:v>
                </c:pt>
                <c:pt idx="1">
                  <c:v>2.32284E-2</c:v>
                </c:pt>
                <c:pt idx="2">
                  <c:v>1.2649799999999999E-2</c:v>
                </c:pt>
                <c:pt idx="3">
                  <c:v>6.8293499999999997E-3</c:v>
                </c:pt>
                <c:pt idx="4">
                  <c:v>3.6650300000000001E-3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F-45F5-8C2B-BF96A9BAF5D8}"/>
            </c:ext>
          </c:extLst>
        </c:ser>
        <c:ser>
          <c:idx val="1"/>
          <c:order val="1"/>
          <c:tx>
            <c:strRef>
              <c:f>'6. gam'!$B$17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gam'!$O$9:$O$13</c:f>
              <c:numCache>
                <c:formatCode>General</c:formatCode>
                <c:ptCount val="5"/>
                <c:pt idx="0">
                  <c:v>4.1542500000000003E-2</c:v>
                </c:pt>
                <c:pt idx="1">
                  <c:v>2.3249100000000002E-2</c:v>
                </c:pt>
                <c:pt idx="2">
                  <c:v>1.26739E-2</c:v>
                </c:pt>
                <c:pt idx="3">
                  <c:v>6.81498E-3</c:v>
                </c:pt>
                <c:pt idx="4">
                  <c:v>3.65775E-3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2F-45F5-8C2B-BF96A9BAF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gam'!$A$15</c:f>
              <c:strCache>
                <c:ptCount val="1"/>
                <c:pt idx="0">
                  <c:v>γ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gam'!$N$2:$N$6</c:f>
              <c:numCache>
                <c:formatCode>General</c:formatCode>
                <c:ptCount val="5"/>
                <c:pt idx="0">
                  <c:v>18.547799999999999</c:v>
                </c:pt>
                <c:pt idx="1">
                  <c:v>17.871600000000001</c:v>
                </c:pt>
                <c:pt idx="2">
                  <c:v>17.249400000000001</c:v>
                </c:pt>
                <c:pt idx="3">
                  <c:v>16.682300000000001</c:v>
                </c:pt>
                <c:pt idx="4">
                  <c:v>16.1615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C3-4AE0-A6C5-73FE373F2E95}"/>
            </c:ext>
          </c:extLst>
        </c:ser>
        <c:ser>
          <c:idx val="1"/>
          <c:order val="1"/>
          <c:tx>
            <c:strRef>
              <c:f>'6. gam'!$B$17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gam'!$N$9:$N$13</c:f>
              <c:numCache>
                <c:formatCode>General</c:formatCode>
                <c:ptCount val="5"/>
                <c:pt idx="0">
                  <c:v>18.549099999999999</c:v>
                </c:pt>
                <c:pt idx="1">
                  <c:v>17.873200000000001</c:v>
                </c:pt>
                <c:pt idx="2">
                  <c:v>17.2502</c:v>
                </c:pt>
                <c:pt idx="3">
                  <c:v>16.6815</c:v>
                </c:pt>
                <c:pt idx="4">
                  <c:v>16.163499999999999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C3-4AE0-A6C5-73FE373F2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gam'!$A$15</c:f>
              <c:strCache>
                <c:ptCount val="1"/>
                <c:pt idx="0">
                  <c:v>γ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b'!$N$2:$N$6</c:f>
              <c:numCache>
                <c:formatCode>General</c:formatCode>
                <c:ptCount val="5"/>
                <c:pt idx="0">
                  <c:v>14.1851</c:v>
                </c:pt>
                <c:pt idx="1">
                  <c:v>16.338699999999999</c:v>
                </c:pt>
                <c:pt idx="2">
                  <c:v>17.248999999999999</c:v>
                </c:pt>
                <c:pt idx="3">
                  <c:v>17.669599999999999</c:v>
                </c:pt>
                <c:pt idx="4">
                  <c:v>17.8797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8B-423A-955D-A36797467CF5}"/>
            </c:ext>
          </c:extLst>
        </c:ser>
        <c:ser>
          <c:idx val="1"/>
          <c:order val="1"/>
          <c:tx>
            <c:strRef>
              <c:f>'1. b'!$B$17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b'!$N$9:$N$13</c:f>
              <c:numCache>
                <c:formatCode>General</c:formatCode>
                <c:ptCount val="5"/>
                <c:pt idx="0">
                  <c:v>14.1837</c:v>
                </c:pt>
                <c:pt idx="1">
                  <c:v>16.338899999999999</c:v>
                </c:pt>
                <c:pt idx="2">
                  <c:v>17.2502</c:v>
                </c:pt>
                <c:pt idx="3">
                  <c:v>17.669799999999999</c:v>
                </c:pt>
                <c:pt idx="4">
                  <c:v>17.880099999999999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8B-423A-955D-A36797467CF5}"/>
            </c:ext>
          </c:extLst>
        </c:ser>
        <c:ser>
          <c:idx val="2"/>
          <c:order val="2"/>
          <c:tx>
            <c:strRef>
              <c:f>'1. b'!$A$18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b'!$AE$2:$AE$6</c:f>
              <c:numCache>
                <c:formatCode>General</c:formatCode>
                <c:ptCount val="5"/>
                <c:pt idx="0">
                  <c:v>14.7874</c:v>
                </c:pt>
                <c:pt idx="1">
                  <c:v>17.790700000000001</c:v>
                </c:pt>
                <c:pt idx="2">
                  <c:v>18.902699999999999</c:v>
                </c:pt>
                <c:pt idx="3">
                  <c:v>19.291399999999999</c:v>
                </c:pt>
                <c:pt idx="4">
                  <c:v>19.437899999999999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8B-423A-955D-A36797467CF5}"/>
            </c:ext>
          </c:extLst>
        </c:ser>
        <c:ser>
          <c:idx val="3"/>
          <c:order val="3"/>
          <c:tx>
            <c:strRef>
              <c:f>'1. b'!$B$18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'1. b'!$AE$9:$AE$13</c:f>
              <c:numCache>
                <c:formatCode>General</c:formatCode>
                <c:ptCount val="5"/>
                <c:pt idx="0">
                  <c:v>14.7874</c:v>
                </c:pt>
                <c:pt idx="1">
                  <c:v>17.791599999999999</c:v>
                </c:pt>
                <c:pt idx="2">
                  <c:v>18.904299999999999</c:v>
                </c:pt>
                <c:pt idx="3">
                  <c:v>19.292100000000001</c:v>
                </c:pt>
                <c:pt idx="4">
                  <c:v>19.436699999999998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8B-423A-955D-A36797467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b'!$A$15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gam'!$P$2:$P$6</c:f>
              <c:numCache>
                <c:formatCode>General</c:formatCode>
                <c:ptCount val="5"/>
                <c:pt idx="0">
                  <c:v>3.2321999999999997E-2</c:v>
                </c:pt>
                <c:pt idx="1">
                  <c:v>8.5090200000000005E-2</c:v>
                </c:pt>
                <c:pt idx="2">
                  <c:v>0.12637999999999999</c:v>
                </c:pt>
                <c:pt idx="3">
                  <c:v>0.16025600000000001</c:v>
                </c:pt>
                <c:pt idx="4">
                  <c:v>0.18895400000000001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3-4E23-8060-0A26385A7365}"/>
            </c:ext>
          </c:extLst>
        </c:ser>
        <c:ser>
          <c:idx val="1"/>
          <c:order val="1"/>
          <c:tx>
            <c:strRef>
              <c:f>'6. gam'!$B$17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gam'!$P$9:$P$13</c:f>
              <c:numCache>
                <c:formatCode>General</c:formatCode>
                <c:ptCount val="5"/>
                <c:pt idx="0">
                  <c:v>3.2347800000000003E-2</c:v>
                </c:pt>
                <c:pt idx="1">
                  <c:v>8.5069800000000001E-2</c:v>
                </c:pt>
                <c:pt idx="2">
                  <c:v>0.12642</c:v>
                </c:pt>
                <c:pt idx="3">
                  <c:v>0.16020400000000001</c:v>
                </c:pt>
                <c:pt idx="4">
                  <c:v>0.188861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A3-4E23-8060-0A26385A7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gam'!$A$15</c:f>
              <c:strCache>
                <c:ptCount val="1"/>
                <c:pt idx="0">
                  <c:v>γ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gam'!$G$1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gam'!$G$2:$G$6</c:f>
              <c:numCache>
                <c:formatCode>General</c:formatCode>
                <c:ptCount val="5"/>
                <c:pt idx="0">
                  <c:v>8.0532599999999999</c:v>
                </c:pt>
                <c:pt idx="1">
                  <c:v>7.3261399999999997</c:v>
                </c:pt>
                <c:pt idx="2">
                  <c:v>6.7161400000000002</c:v>
                </c:pt>
                <c:pt idx="3">
                  <c:v>6.2169800000000004</c:v>
                </c:pt>
                <c:pt idx="4">
                  <c:v>5.7997199999999998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A-45A7-B50B-3986B9A0AE5F}"/>
            </c:ext>
          </c:extLst>
        </c:ser>
        <c:ser>
          <c:idx val="1"/>
          <c:order val="1"/>
          <c:tx>
            <c:strRef>
              <c:f>'6. gam'!$G$8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gam'!$G$9:$G$13</c:f>
              <c:numCache>
                <c:formatCode>General</c:formatCode>
                <c:ptCount val="5"/>
                <c:pt idx="0">
                  <c:v>8.0556999999999999</c:v>
                </c:pt>
                <c:pt idx="1">
                  <c:v>7.3267899999999999</c:v>
                </c:pt>
                <c:pt idx="2">
                  <c:v>6.7177300000000004</c:v>
                </c:pt>
                <c:pt idx="3">
                  <c:v>6.2141999999999999</c:v>
                </c:pt>
                <c:pt idx="4">
                  <c:v>5.7979000000000003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4A-45A7-B50B-3986B9A0AE5F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'6. gam'!$A$16:$A$20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4A-45A7-B50B-3986B9A0A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gam'!$H$1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gam'!$H$2:$H$6</c:f>
              <c:numCache>
                <c:formatCode>General</c:formatCode>
                <c:ptCount val="5"/>
                <c:pt idx="0">
                  <c:v>6.1986499999999998</c:v>
                </c:pt>
                <c:pt idx="1">
                  <c:v>5.5386499999999996</c:v>
                </c:pt>
                <c:pt idx="2">
                  <c:v>4.9914500000000004</c:v>
                </c:pt>
                <c:pt idx="3">
                  <c:v>4.5486300000000002</c:v>
                </c:pt>
                <c:pt idx="4">
                  <c:v>4.1836399999999996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8-4369-9EDE-C879BED3BA62}"/>
            </c:ext>
          </c:extLst>
        </c:ser>
        <c:ser>
          <c:idx val="1"/>
          <c:order val="1"/>
          <c:tx>
            <c:strRef>
              <c:f>'6. gam'!$H$8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gam'!$H$9:$H$13</c:f>
              <c:numCache>
                <c:formatCode>General</c:formatCode>
                <c:ptCount val="5"/>
                <c:pt idx="0">
                  <c:v>6.2008000000000001</c:v>
                </c:pt>
                <c:pt idx="1">
                  <c:v>5.5394699999999997</c:v>
                </c:pt>
                <c:pt idx="2">
                  <c:v>4.9927099999999998</c:v>
                </c:pt>
                <c:pt idx="3">
                  <c:v>4.5460500000000001</c:v>
                </c:pt>
                <c:pt idx="4">
                  <c:v>4.1815499999999997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D8-4369-9EDE-C879BED3BA62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'6. gam'!$A$16:$A$20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D8-4369-9EDE-C879BED3B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gam'!$J$1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gam'!$J$2:$J$6</c:f>
              <c:numCache>
                <c:formatCode>General</c:formatCode>
                <c:ptCount val="5"/>
                <c:pt idx="0">
                  <c:v>0.42338799999999999</c:v>
                </c:pt>
                <c:pt idx="1">
                  <c:v>0.38356099999999999</c:v>
                </c:pt>
                <c:pt idx="2">
                  <c:v>0.35278300000000001</c:v>
                </c:pt>
                <c:pt idx="3">
                  <c:v>0.32897500000000002</c:v>
                </c:pt>
                <c:pt idx="4">
                  <c:v>0.309946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31-446A-914A-7A927F11716B}"/>
            </c:ext>
          </c:extLst>
        </c:ser>
        <c:ser>
          <c:idx val="1"/>
          <c:order val="1"/>
          <c:tx>
            <c:strRef>
              <c:f>'6. gam'!$J$8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gam'!$J$9:$J$13</c:f>
              <c:numCache>
                <c:formatCode>General</c:formatCode>
                <c:ptCount val="5"/>
                <c:pt idx="0">
                  <c:v>0.42347800000000002</c:v>
                </c:pt>
                <c:pt idx="1">
                  <c:v>0.38356600000000002</c:v>
                </c:pt>
                <c:pt idx="2">
                  <c:v>0.35283999999999999</c:v>
                </c:pt>
                <c:pt idx="3">
                  <c:v>0.32886199999999999</c:v>
                </c:pt>
                <c:pt idx="4">
                  <c:v>0.30984499999999998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31-446A-914A-7A927F117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gam'!$K$1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gam'!$K$2:$K$6</c:f>
              <c:numCache>
                <c:formatCode>General</c:formatCode>
                <c:ptCount val="5"/>
                <c:pt idx="0">
                  <c:v>0.32339699999999999</c:v>
                </c:pt>
                <c:pt idx="1">
                  <c:v>0.28354299999999999</c:v>
                </c:pt>
                <c:pt idx="2">
                  <c:v>0.25279800000000002</c:v>
                </c:pt>
                <c:pt idx="3">
                  <c:v>0.228967</c:v>
                </c:pt>
                <c:pt idx="4">
                  <c:v>0.209951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D5-4155-BFBC-F4DA066CC46C}"/>
            </c:ext>
          </c:extLst>
        </c:ser>
        <c:ser>
          <c:idx val="1"/>
          <c:order val="1"/>
          <c:tx>
            <c:strRef>
              <c:f>'6. gam'!$K$8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gam'!$K$9:$K$13</c:f>
              <c:numCache>
                <c:formatCode>General</c:formatCode>
                <c:ptCount val="5"/>
                <c:pt idx="0">
                  <c:v>0.32347799999999999</c:v>
                </c:pt>
                <c:pt idx="1">
                  <c:v>0.28356599999999998</c:v>
                </c:pt>
                <c:pt idx="2">
                  <c:v>0.25284000000000001</c:v>
                </c:pt>
                <c:pt idx="3">
                  <c:v>0.22886200000000001</c:v>
                </c:pt>
                <c:pt idx="4">
                  <c:v>0.209845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D5-4155-BFBC-F4DA066CC46C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'6. gam'!$A$16:$A$20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'6. gam'!$N$16:$N$20</c:f>
              <c:numCache>
                <c:formatCode>0.0%</c:formatCode>
                <c:ptCount val="5"/>
                <c:pt idx="0">
                  <c:v>7.0084262848360456E-5</c:v>
                </c:pt>
                <c:pt idx="1">
                  <c:v>8.9519504061937638E-5</c:v>
                </c:pt>
                <c:pt idx="2">
                  <c:v>4.6376273898165559E-5</c:v>
                </c:pt>
                <c:pt idx="3">
                  <c:v>-4.7957317987092781E-5</c:v>
                </c:pt>
                <c:pt idx="4">
                  <c:v>1.2373557707172901E-4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D5-4155-BFBC-F4DA066CC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gam'!$I$1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gam'!$I$2:$I$6</c:f>
              <c:numCache>
                <c:formatCode>General</c:formatCode>
                <c:ptCount val="5"/>
                <c:pt idx="0">
                  <c:v>1.8546100000000001</c:v>
                </c:pt>
                <c:pt idx="1">
                  <c:v>1.78749</c:v>
                </c:pt>
                <c:pt idx="2">
                  <c:v>1.7246900000000001</c:v>
                </c:pt>
                <c:pt idx="3">
                  <c:v>1.6683600000000001</c:v>
                </c:pt>
                <c:pt idx="4">
                  <c:v>1.6160699999999999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2-443E-863D-D3F3F06B6426}"/>
            </c:ext>
          </c:extLst>
        </c:ser>
        <c:ser>
          <c:idx val="1"/>
          <c:order val="1"/>
          <c:tx>
            <c:strRef>
              <c:f>'6. gam'!$I$8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gam'!$I$9:$I$13</c:f>
              <c:numCache>
                <c:formatCode>General</c:formatCode>
                <c:ptCount val="5"/>
                <c:pt idx="0">
                  <c:v>1.8549100000000001</c:v>
                </c:pt>
                <c:pt idx="1">
                  <c:v>1.78732</c:v>
                </c:pt>
                <c:pt idx="2">
                  <c:v>1.72502</c:v>
                </c:pt>
                <c:pt idx="3">
                  <c:v>1.66815</c:v>
                </c:pt>
                <c:pt idx="4">
                  <c:v>1.61635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E2-443E-863D-D3F3F06B6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gam'!$L$1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gam'!$L$2:$L$6</c:f>
              <c:numCache>
                <c:formatCode>General</c:formatCode>
                <c:ptCount val="5"/>
                <c:pt idx="0">
                  <c:v>9.9990700000000002E-2</c:v>
                </c:pt>
                <c:pt idx="1">
                  <c:v>0.100018</c:v>
                </c:pt>
                <c:pt idx="2">
                  <c:v>9.9985099999999993E-2</c:v>
                </c:pt>
                <c:pt idx="3">
                  <c:v>0.100008</c:v>
                </c:pt>
                <c:pt idx="4">
                  <c:v>9.9995299999999995E-2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6-45BE-BBD5-26DA94E0B6F2}"/>
            </c:ext>
          </c:extLst>
        </c:ser>
        <c:ser>
          <c:idx val="1"/>
          <c:order val="1"/>
          <c:tx>
            <c:strRef>
              <c:f>'6. gam'!$L$8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86-45BE-BBD5-26DA94E0B6F2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'6. gam'!$A$16:$A$20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'6. gam'!$O$16:$O$20</c:f>
              <c:numCache>
                <c:formatCode>0.0%</c:formatCode>
                <c:ptCount val="5"/>
                <c:pt idx="0">
                  <c:v>-1.3022807967742534E-3</c:v>
                </c:pt>
                <c:pt idx="1">
                  <c:v>8.9035704607928756E-4</c:v>
                </c:pt>
                <c:pt idx="2">
                  <c:v>1.9015456962735114E-3</c:v>
                </c:pt>
                <c:pt idx="3">
                  <c:v>-2.1085901939550318E-3</c:v>
                </c:pt>
                <c:pt idx="4">
                  <c:v>-1.9902945800014033E-3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86-45BE-BBD5-26DA94E0B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gam'!$O$1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gam'!$O$2:$O$7</c:f>
              <c:numCache>
                <c:formatCode>General</c:formatCode>
                <c:ptCount val="6"/>
                <c:pt idx="0">
                  <c:v>4.1596599999999997E-2</c:v>
                </c:pt>
                <c:pt idx="1">
                  <c:v>2.32284E-2</c:v>
                </c:pt>
                <c:pt idx="2">
                  <c:v>1.2649799999999999E-2</c:v>
                </c:pt>
                <c:pt idx="3">
                  <c:v>6.8293499999999997E-3</c:v>
                </c:pt>
                <c:pt idx="4">
                  <c:v>3.6650300000000001E-3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08-4E74-B2BA-F32365CBBF50}"/>
            </c:ext>
          </c:extLst>
        </c:ser>
        <c:ser>
          <c:idx val="1"/>
          <c:order val="1"/>
          <c:tx>
            <c:strRef>
              <c:f>'6. gam'!$O$8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gam'!$O$9:$O$13</c:f>
              <c:numCache>
                <c:formatCode>General</c:formatCode>
                <c:ptCount val="5"/>
                <c:pt idx="0">
                  <c:v>4.1542500000000003E-2</c:v>
                </c:pt>
                <c:pt idx="1">
                  <c:v>2.3249100000000002E-2</c:v>
                </c:pt>
                <c:pt idx="2">
                  <c:v>1.26739E-2</c:v>
                </c:pt>
                <c:pt idx="3">
                  <c:v>6.81498E-3</c:v>
                </c:pt>
                <c:pt idx="4">
                  <c:v>3.65775E-3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8-4E74-B2BA-F32365CBB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gam'!$N$1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gam'!$N$2:$N$6</c:f>
              <c:numCache>
                <c:formatCode>General</c:formatCode>
                <c:ptCount val="5"/>
                <c:pt idx="0">
                  <c:v>18.547799999999999</c:v>
                </c:pt>
                <c:pt idx="1">
                  <c:v>17.871600000000001</c:v>
                </c:pt>
                <c:pt idx="2">
                  <c:v>17.249400000000001</c:v>
                </c:pt>
                <c:pt idx="3">
                  <c:v>16.682300000000001</c:v>
                </c:pt>
                <c:pt idx="4">
                  <c:v>16.1615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0A-44CB-88A0-150B52C8E6E6}"/>
            </c:ext>
          </c:extLst>
        </c:ser>
        <c:ser>
          <c:idx val="1"/>
          <c:order val="1"/>
          <c:tx>
            <c:strRef>
              <c:f>'6. gam'!$N$8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gam'!$N$9:$N$13</c:f>
              <c:numCache>
                <c:formatCode>General</c:formatCode>
                <c:ptCount val="5"/>
                <c:pt idx="0">
                  <c:v>18.549099999999999</c:v>
                </c:pt>
                <c:pt idx="1">
                  <c:v>17.873200000000001</c:v>
                </c:pt>
                <c:pt idx="2">
                  <c:v>17.2502</c:v>
                </c:pt>
                <c:pt idx="3">
                  <c:v>16.6815</c:v>
                </c:pt>
                <c:pt idx="4">
                  <c:v>16.163499999999999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0A-44CB-88A0-150B52C8E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gam'!$P$1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gam'!$P$2:$P$6</c:f>
              <c:numCache>
                <c:formatCode>General</c:formatCode>
                <c:ptCount val="5"/>
                <c:pt idx="0">
                  <c:v>3.2321999999999997E-2</c:v>
                </c:pt>
                <c:pt idx="1">
                  <c:v>8.5090200000000005E-2</c:v>
                </c:pt>
                <c:pt idx="2">
                  <c:v>0.12637999999999999</c:v>
                </c:pt>
                <c:pt idx="3">
                  <c:v>0.16025600000000001</c:v>
                </c:pt>
                <c:pt idx="4">
                  <c:v>0.18895400000000001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9B-4CDC-8BEF-AB4F79F9AE9E}"/>
            </c:ext>
          </c:extLst>
        </c:ser>
        <c:ser>
          <c:idx val="1"/>
          <c:order val="1"/>
          <c:tx>
            <c:strRef>
              <c:f>'6. gam'!$P$8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gam'!$P$9:$P$13</c:f>
              <c:numCache>
                <c:formatCode>General</c:formatCode>
                <c:ptCount val="5"/>
                <c:pt idx="0">
                  <c:v>3.2347800000000003E-2</c:v>
                </c:pt>
                <c:pt idx="1">
                  <c:v>8.5069800000000001E-2</c:v>
                </c:pt>
                <c:pt idx="2">
                  <c:v>0.12642</c:v>
                </c:pt>
                <c:pt idx="3">
                  <c:v>0.16020400000000001</c:v>
                </c:pt>
                <c:pt idx="4">
                  <c:v>0.188861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9B-4CDC-8BEF-AB4F79F9A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b'!$P$2:$P$6</c:f>
              <c:numCache>
                <c:formatCode>General</c:formatCode>
                <c:ptCount val="5"/>
                <c:pt idx="0">
                  <c:v>0.252805</c:v>
                </c:pt>
                <c:pt idx="1">
                  <c:v>0.16531699999999999</c:v>
                </c:pt>
                <c:pt idx="2">
                  <c:v>0.12645000000000001</c:v>
                </c:pt>
                <c:pt idx="3">
                  <c:v>0.107612</c:v>
                </c:pt>
                <c:pt idx="4">
                  <c:v>9.7318199999999994E-2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A-4928-B2F3-C2BBFE547B78}"/>
            </c:ext>
          </c:extLst>
        </c:ser>
        <c:ser>
          <c:idx val="1"/>
          <c:order val="1"/>
          <c:tx>
            <c:strRef>
              <c:f>'1. b'!$B$17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b'!$P$9:$P$13</c:f>
              <c:numCache>
                <c:formatCode>General</c:formatCode>
                <c:ptCount val="5"/>
                <c:pt idx="0">
                  <c:v>0.25292900000000001</c:v>
                </c:pt>
                <c:pt idx="1">
                  <c:v>0.165301</c:v>
                </c:pt>
                <c:pt idx="2">
                  <c:v>0.12642</c:v>
                </c:pt>
                <c:pt idx="3">
                  <c:v>0.107571</c:v>
                </c:pt>
                <c:pt idx="4">
                  <c:v>9.7314100000000001E-2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3A-4928-B2F3-C2BBFE547B78}"/>
            </c:ext>
          </c:extLst>
        </c:ser>
        <c:ser>
          <c:idx val="2"/>
          <c:order val="2"/>
          <c:tx>
            <c:strRef>
              <c:f>'1. b'!$A$18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b'!$AG$2:$AG$6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3A-4928-B2F3-C2BBFE547B78}"/>
            </c:ext>
          </c:extLst>
        </c:ser>
        <c:ser>
          <c:idx val="3"/>
          <c:order val="3"/>
          <c:tx>
            <c:strRef>
              <c:f>'1. b'!$B$18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'1. b'!$AG$9:$AG$13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3A-4928-B2F3-C2BBFE547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b'!$A$15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gam'!$M$1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gam'!$M$2:$M$6</c:f>
              <c:numCache>
                <c:formatCode>General</c:formatCode>
                <c:ptCount val="5"/>
                <c:pt idx="0">
                  <c:v>0.46827600000000003</c:v>
                </c:pt>
                <c:pt idx="1">
                  <c:v>0.46505600000000002</c:v>
                </c:pt>
                <c:pt idx="2">
                  <c:v>0.46198899999999998</c:v>
                </c:pt>
                <c:pt idx="3">
                  <c:v>0.459337</c:v>
                </c:pt>
                <c:pt idx="4">
                  <c:v>0.45687899999999998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84-43EA-8630-BEF118B8F8C4}"/>
            </c:ext>
          </c:extLst>
        </c:ser>
        <c:ser>
          <c:idx val="1"/>
          <c:order val="1"/>
          <c:tx>
            <c:strRef>
              <c:f>'6. gam'!$M$8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gam'!$M$9:$M$13</c:f>
              <c:numCache>
                <c:formatCode>General</c:formatCode>
                <c:ptCount val="5"/>
                <c:pt idx="0">
                  <c:v>0.46823700000000001</c:v>
                </c:pt>
                <c:pt idx="1">
                  <c:v>0.46478799999999998</c:v>
                </c:pt>
                <c:pt idx="2">
                  <c:v>0.46157900000000002</c:v>
                </c:pt>
                <c:pt idx="3">
                  <c:v>0.45862000000000003</c:v>
                </c:pt>
                <c:pt idx="4">
                  <c:v>0.45589400000000002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84-43EA-8630-BEF118B8F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lam!$G$2:$G$6</c:f>
              <c:numCache>
                <c:formatCode>General</c:formatCode>
                <c:ptCount val="5"/>
                <c:pt idx="0">
                  <c:v>2.6424599999999998</c:v>
                </c:pt>
                <c:pt idx="1">
                  <c:v>4.4374200000000004</c:v>
                </c:pt>
                <c:pt idx="2">
                  <c:v>6.7211100000000004</c:v>
                </c:pt>
                <c:pt idx="3">
                  <c:v>9.2582599999999999</c:v>
                </c:pt>
                <c:pt idx="4">
                  <c:v>11.611800000000001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FF-4B2D-BB18-67EEDDFEBAD3}"/>
            </c:ext>
          </c:extLst>
        </c:ser>
        <c:ser>
          <c:idx val="1"/>
          <c:order val="1"/>
          <c:tx>
            <c:strRef>
              <c:f>lam!$G$8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lam!$G$9:$G$13</c:f>
              <c:numCache>
                <c:formatCode>General</c:formatCode>
                <c:ptCount val="5"/>
                <c:pt idx="0">
                  <c:v>2.63984</c:v>
                </c:pt>
                <c:pt idx="1">
                  <c:v>4.4364800000000004</c:v>
                </c:pt>
                <c:pt idx="2">
                  <c:v>6.7177300000000004</c:v>
                </c:pt>
                <c:pt idx="3">
                  <c:v>9.2601399999999998</c:v>
                </c:pt>
                <c:pt idx="4">
                  <c:v>11.607100000000001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FF-4B2D-BB18-67EEDDFEB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lam!$H$2:$H$6</c:f>
              <c:numCache>
                <c:formatCode>General</c:formatCode>
                <c:ptCount val="5"/>
                <c:pt idx="0">
                  <c:v>1.72861</c:v>
                </c:pt>
                <c:pt idx="1">
                  <c:v>3.0947499999999999</c:v>
                </c:pt>
                <c:pt idx="2">
                  <c:v>4.9954400000000003</c:v>
                </c:pt>
                <c:pt idx="3">
                  <c:v>7.2354399999999996</c:v>
                </c:pt>
                <c:pt idx="4">
                  <c:v>9.3880199999999991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93-42F2-A384-C9E7103E528D}"/>
            </c:ext>
          </c:extLst>
        </c:ser>
        <c:ser>
          <c:idx val="1"/>
          <c:order val="1"/>
          <c:tx>
            <c:strRef>
              <c:f>lam!$H$8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lam!$H$9:$H$13</c:f>
              <c:numCache>
                <c:formatCode>General</c:formatCode>
                <c:ptCount val="5"/>
                <c:pt idx="0">
                  <c:v>1.7261899999999999</c:v>
                </c:pt>
                <c:pt idx="1">
                  <c:v>3.09348</c:v>
                </c:pt>
                <c:pt idx="2">
                  <c:v>4.9927099999999998</c:v>
                </c:pt>
                <c:pt idx="3">
                  <c:v>7.2367299999999997</c:v>
                </c:pt>
                <c:pt idx="4">
                  <c:v>9.3840900000000005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93-42F2-A384-C9E7103E5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lam!$I$2:$I$6</c:f>
              <c:numCache>
                <c:formatCode>General</c:formatCode>
                <c:ptCount val="5"/>
                <c:pt idx="0">
                  <c:v>0.91384900000000002</c:v>
                </c:pt>
                <c:pt idx="1">
                  <c:v>1.34266</c:v>
                </c:pt>
                <c:pt idx="2">
                  <c:v>1.72567</c:v>
                </c:pt>
                <c:pt idx="3">
                  <c:v>2.0228199999999998</c:v>
                </c:pt>
                <c:pt idx="4">
                  <c:v>2.22377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55-4D6E-BE3E-FEBA0A9D0D06}"/>
            </c:ext>
          </c:extLst>
        </c:ser>
        <c:ser>
          <c:idx val="1"/>
          <c:order val="1"/>
          <c:tx>
            <c:strRef>
              <c:f>lam!$I$8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lam!$I$9:$I$13</c:f>
              <c:numCache>
                <c:formatCode>General</c:formatCode>
                <c:ptCount val="5"/>
                <c:pt idx="0">
                  <c:v>0.91364900000000004</c:v>
                </c:pt>
                <c:pt idx="1">
                  <c:v>1.343</c:v>
                </c:pt>
                <c:pt idx="2">
                  <c:v>1.72502</c:v>
                </c:pt>
                <c:pt idx="3">
                  <c:v>2.0234100000000002</c:v>
                </c:pt>
                <c:pt idx="4">
                  <c:v>2.2230500000000002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55-4D6E-BE3E-FEBA0A9D0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lam!$J$2:$J$6</c:f>
              <c:numCache>
                <c:formatCode>General</c:formatCode>
                <c:ptCount val="5"/>
                <c:pt idx="0">
                  <c:v>0.27287299999999998</c:v>
                </c:pt>
                <c:pt idx="1">
                  <c:v>0.30660799999999999</c:v>
                </c:pt>
                <c:pt idx="2">
                  <c:v>0.35306100000000001</c:v>
                </c:pt>
                <c:pt idx="3">
                  <c:v>0.40333999999999998</c:v>
                </c:pt>
                <c:pt idx="4">
                  <c:v>0.44875100000000001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E2-4CA9-A71F-9D7854E713CD}"/>
            </c:ext>
          </c:extLst>
        </c:ser>
        <c:ser>
          <c:idx val="1"/>
          <c:order val="1"/>
          <c:tx>
            <c:strRef>
              <c:f>lam!$J$8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lam!$J$9:$J$13</c:f>
              <c:numCache>
                <c:formatCode>General</c:formatCode>
                <c:ptCount val="5"/>
                <c:pt idx="0">
                  <c:v>0.27262599999999998</c:v>
                </c:pt>
                <c:pt idx="1">
                  <c:v>0.30655199999999999</c:v>
                </c:pt>
                <c:pt idx="2">
                  <c:v>0.35283999999999999</c:v>
                </c:pt>
                <c:pt idx="3">
                  <c:v>0.403395</c:v>
                </c:pt>
                <c:pt idx="4">
                  <c:v>0.44855800000000001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E2-4CA9-A71F-9D7854E71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lam!$G$2:$G$6</c:f>
              <c:numCache>
                <c:formatCode>General</c:formatCode>
                <c:ptCount val="5"/>
                <c:pt idx="0">
                  <c:v>2.6424599999999998</c:v>
                </c:pt>
                <c:pt idx="1">
                  <c:v>4.4374200000000004</c:v>
                </c:pt>
                <c:pt idx="2">
                  <c:v>6.7211100000000004</c:v>
                </c:pt>
                <c:pt idx="3">
                  <c:v>9.2582599999999999</c:v>
                </c:pt>
                <c:pt idx="4">
                  <c:v>11.611800000000001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6F-49F7-880B-3DC174CA67D3}"/>
            </c:ext>
          </c:extLst>
        </c:ser>
        <c:ser>
          <c:idx val="1"/>
          <c:order val="1"/>
          <c:tx>
            <c:strRef>
              <c:f>lam!$G$8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lam!$G$9:$G$13</c:f>
              <c:numCache>
                <c:formatCode>General</c:formatCode>
                <c:ptCount val="5"/>
                <c:pt idx="0">
                  <c:v>2.63984</c:v>
                </c:pt>
                <c:pt idx="1">
                  <c:v>4.4364800000000004</c:v>
                </c:pt>
                <c:pt idx="2">
                  <c:v>6.7177300000000004</c:v>
                </c:pt>
                <c:pt idx="3">
                  <c:v>9.2601399999999998</c:v>
                </c:pt>
                <c:pt idx="4">
                  <c:v>11.607100000000001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6F-49F7-880B-3DC174CA6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lam!$L$2:$L$6</c:f>
              <c:numCache>
                <c:formatCode>General</c:formatCode>
                <c:ptCount val="5"/>
                <c:pt idx="0">
                  <c:v>0.100025</c:v>
                </c:pt>
                <c:pt idx="1">
                  <c:v>9.9977200000000002E-2</c:v>
                </c:pt>
                <c:pt idx="2">
                  <c:v>0.100061</c:v>
                </c:pt>
                <c:pt idx="3">
                  <c:v>9.9977300000000005E-2</c:v>
                </c:pt>
                <c:pt idx="4">
                  <c:v>0.100041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FD-408E-8202-0517B58A9897}"/>
            </c:ext>
          </c:extLst>
        </c:ser>
        <c:ser>
          <c:idx val="1"/>
          <c:order val="1"/>
          <c:tx>
            <c:strRef>
              <c:f>lam!$L$8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FD-408E-8202-0517B58A9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lam!$N$2:$N$6</c:f>
              <c:numCache>
                <c:formatCode>General</c:formatCode>
                <c:ptCount val="5"/>
                <c:pt idx="0">
                  <c:v>9.1362000000000005</c:v>
                </c:pt>
                <c:pt idx="1">
                  <c:v>13.4297</c:v>
                </c:pt>
                <c:pt idx="2">
                  <c:v>17.246200000000002</c:v>
                </c:pt>
                <c:pt idx="3">
                  <c:v>20.232800000000001</c:v>
                </c:pt>
                <c:pt idx="4">
                  <c:v>22.2285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B5-42A4-831A-6A701B3C2116}"/>
            </c:ext>
          </c:extLst>
        </c:ser>
        <c:ser>
          <c:idx val="1"/>
          <c:order val="1"/>
          <c:tx>
            <c:strRef>
              <c:f>lam!$N$8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lam!$N$9:$N$13</c:f>
              <c:numCache>
                <c:formatCode>General</c:formatCode>
                <c:ptCount val="5"/>
                <c:pt idx="0">
                  <c:v>9.1364900000000002</c:v>
                </c:pt>
                <c:pt idx="1">
                  <c:v>13.43</c:v>
                </c:pt>
                <c:pt idx="2">
                  <c:v>17.2502</c:v>
                </c:pt>
                <c:pt idx="3">
                  <c:v>20.234100000000002</c:v>
                </c:pt>
                <c:pt idx="4">
                  <c:v>22.230499999999999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B5-42A4-831A-6A701B3C2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Prb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lam!$O$2:$O$6</c:f>
              <c:numCache>
                <c:formatCode>General</c:formatCode>
                <c:ptCount val="5"/>
                <c:pt idx="0">
                  <c:v>4.2179999999999999E-5</c:v>
                </c:pt>
                <c:pt idx="1">
                  <c:v>1.5448599999999999E-3</c:v>
                </c:pt>
                <c:pt idx="2">
                  <c:v>1.27093E-2</c:v>
                </c:pt>
                <c:pt idx="3">
                  <c:v>4.5811299999999999E-2</c:v>
                </c:pt>
                <c:pt idx="4">
                  <c:v>0.10269399999999999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A0-4CFF-8837-D5E7674B6B0E}"/>
            </c:ext>
          </c:extLst>
        </c:ser>
        <c:ser>
          <c:idx val="1"/>
          <c:order val="1"/>
          <c:tx>
            <c:strRef>
              <c:f>lam!$O$8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lam!$O$9:$O$13</c:f>
              <c:numCache>
                <c:formatCode>General</c:formatCode>
                <c:ptCount val="5"/>
                <c:pt idx="0">
                  <c:v>4.1906500000000003E-5</c:v>
                </c:pt>
                <c:pt idx="1">
                  <c:v>1.5491000000000001E-3</c:v>
                </c:pt>
                <c:pt idx="2">
                  <c:v>1.26739E-2</c:v>
                </c:pt>
                <c:pt idx="3">
                  <c:v>4.5900700000000003E-2</c:v>
                </c:pt>
                <c:pt idx="4">
                  <c:v>0.10258100000000001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A0-4CFF-8837-D5E7674B6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lam!$P$2:$P$6</c:f>
              <c:numCache>
                <c:formatCode>General</c:formatCode>
                <c:ptCount val="5"/>
                <c:pt idx="0">
                  <c:v>8.6448499999999998E-2</c:v>
                </c:pt>
                <c:pt idx="1">
                  <c:v>0.103321</c:v>
                </c:pt>
                <c:pt idx="2">
                  <c:v>0.12654599999999999</c:v>
                </c:pt>
                <c:pt idx="3">
                  <c:v>0.15169199999999999</c:v>
                </c:pt>
                <c:pt idx="4">
                  <c:v>0.174343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C3-4480-9006-AA89A11C1216}"/>
            </c:ext>
          </c:extLst>
        </c:ser>
        <c:ser>
          <c:idx val="1"/>
          <c:order val="1"/>
          <c:tx>
            <c:strRef>
              <c:f>lam!$P$8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lam!$P$9:$P$13</c:f>
              <c:numCache>
                <c:formatCode>General</c:formatCode>
                <c:ptCount val="5"/>
                <c:pt idx="0">
                  <c:v>8.6313200000000007E-2</c:v>
                </c:pt>
                <c:pt idx="1">
                  <c:v>0.10327600000000001</c:v>
                </c:pt>
                <c:pt idx="2">
                  <c:v>0.12642</c:v>
                </c:pt>
                <c:pt idx="3">
                  <c:v>0.151698</c:v>
                </c:pt>
                <c:pt idx="4">
                  <c:v>0.17427899999999999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C3-4480-9006-AA89A11C1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lamH-2'!$G$2:$G$6</c:f>
              <c:numCache>
                <c:formatCode>General</c:formatCode>
                <c:ptCount val="5"/>
                <c:pt idx="0">
                  <c:v>2.6424599999999998</c:v>
                </c:pt>
                <c:pt idx="1">
                  <c:v>4.4374200000000004</c:v>
                </c:pt>
                <c:pt idx="2">
                  <c:v>6.7211100000000004</c:v>
                </c:pt>
                <c:pt idx="3">
                  <c:v>9.2582599999999999</c:v>
                </c:pt>
                <c:pt idx="4">
                  <c:v>11.611800000000001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F7-4574-97D4-2C3D94EE31A5}"/>
            </c:ext>
          </c:extLst>
        </c:ser>
        <c:ser>
          <c:idx val="1"/>
          <c:order val="1"/>
          <c:tx>
            <c:strRef>
              <c:f>'2. lamH-2'!$G$8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lamH-2'!$G$9:$G$13</c:f>
              <c:numCache>
                <c:formatCode>General</c:formatCode>
                <c:ptCount val="5"/>
                <c:pt idx="0">
                  <c:v>2.63984</c:v>
                </c:pt>
                <c:pt idx="1">
                  <c:v>4.4364800000000004</c:v>
                </c:pt>
                <c:pt idx="2">
                  <c:v>6.7177300000000004</c:v>
                </c:pt>
                <c:pt idx="3">
                  <c:v>9.2601399999999998</c:v>
                </c:pt>
                <c:pt idx="4">
                  <c:v>11.607100000000001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F7-4574-97D4-2C3D94EE31A5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F7-4574-97D4-2C3D94EE3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lam!$M$2:$M$6</c:f>
              <c:numCache>
                <c:formatCode>General</c:formatCode>
                <c:ptCount val="5"/>
                <c:pt idx="0">
                  <c:v>0.37786700000000001</c:v>
                </c:pt>
                <c:pt idx="1">
                  <c:v>0.43074600000000002</c:v>
                </c:pt>
                <c:pt idx="2">
                  <c:v>0.46218199999999998</c:v>
                </c:pt>
                <c:pt idx="3">
                  <c:v>0.48015099999999999</c:v>
                </c:pt>
                <c:pt idx="4">
                  <c:v>0.49008800000000002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47-4CC3-9EC0-7D1BB381BC08}"/>
            </c:ext>
          </c:extLst>
        </c:ser>
        <c:ser>
          <c:idx val="1"/>
          <c:order val="1"/>
          <c:tx>
            <c:strRef>
              <c:f>lam!$M$8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lam!$M$9:$M$13</c:f>
              <c:numCache>
                <c:formatCode>General</c:formatCode>
                <c:ptCount val="5"/>
                <c:pt idx="0">
                  <c:v>0.37653300000000001</c:v>
                </c:pt>
                <c:pt idx="1">
                  <c:v>0.43001299999999998</c:v>
                </c:pt>
                <c:pt idx="2">
                  <c:v>0.46157900000000002</c:v>
                </c:pt>
                <c:pt idx="3">
                  <c:v>0.479995</c:v>
                </c:pt>
                <c:pt idx="4">
                  <c:v>0.48993399999999998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47-4CC3-9EC0-7D1BB381B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muq!$G$2:$G$6</c:f>
              <c:numCache>
                <c:formatCode>General</c:formatCode>
                <c:ptCount val="5"/>
                <c:pt idx="0">
                  <c:v>10.2037</c:v>
                </c:pt>
                <c:pt idx="1">
                  <c:v>7.8728899999999999</c:v>
                </c:pt>
                <c:pt idx="2">
                  <c:v>6.7227399999999999</c:v>
                </c:pt>
                <c:pt idx="3">
                  <c:v>6.08521</c:v>
                </c:pt>
                <c:pt idx="4">
                  <c:v>5.6943200000000003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4-401B-9273-FD332F1BF451}"/>
            </c:ext>
          </c:extLst>
        </c:ser>
        <c:ser>
          <c:idx val="1"/>
          <c:order val="1"/>
          <c:tx>
            <c:strRef>
              <c:f>muq!$G$8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muq!$G$9:$G$13</c:f>
              <c:numCache>
                <c:formatCode>General</c:formatCode>
                <c:ptCount val="5"/>
                <c:pt idx="0">
                  <c:v>10.202500000000001</c:v>
                </c:pt>
                <c:pt idx="1">
                  <c:v>7.8718300000000001</c:v>
                </c:pt>
                <c:pt idx="2">
                  <c:v>6.7177300000000004</c:v>
                </c:pt>
                <c:pt idx="3">
                  <c:v>6.0833300000000001</c:v>
                </c:pt>
                <c:pt idx="4">
                  <c:v>5.6963800000000004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64-401B-9273-FD332F1BF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muq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muq!$H$2:$H$6</c:f>
              <c:numCache>
                <c:formatCode>General</c:formatCode>
                <c:ptCount val="5"/>
                <c:pt idx="0">
                  <c:v>8.7445199999999996</c:v>
                </c:pt>
                <c:pt idx="1">
                  <c:v>6.2274500000000002</c:v>
                </c:pt>
                <c:pt idx="2">
                  <c:v>4.9976200000000004</c:v>
                </c:pt>
                <c:pt idx="3">
                  <c:v>4.3195199999999998</c:v>
                </c:pt>
                <c:pt idx="4">
                  <c:v>3.9062199999999998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1F-4AA9-B473-AC5B673FA3C7}"/>
            </c:ext>
          </c:extLst>
        </c:ser>
        <c:ser>
          <c:idx val="1"/>
          <c:order val="1"/>
          <c:tx>
            <c:strRef>
              <c:f>muq!$H$8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muq!$H$9:$H$13</c:f>
              <c:numCache>
                <c:formatCode>General</c:formatCode>
                <c:ptCount val="5"/>
                <c:pt idx="0">
                  <c:v>8.7431699999999992</c:v>
                </c:pt>
                <c:pt idx="1">
                  <c:v>6.2264799999999996</c:v>
                </c:pt>
                <c:pt idx="2">
                  <c:v>4.9927099999999998</c:v>
                </c:pt>
                <c:pt idx="3">
                  <c:v>4.3176899999999998</c:v>
                </c:pt>
                <c:pt idx="4">
                  <c:v>3.907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1F-4AA9-B473-AC5B673FA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muq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muq!$I$2:$I$6</c:f>
              <c:numCache>
                <c:formatCode>General</c:formatCode>
                <c:ptCount val="5"/>
                <c:pt idx="0">
                  <c:v>1.4592099999999999</c:v>
                </c:pt>
                <c:pt idx="1">
                  <c:v>1.6454500000000001</c:v>
                </c:pt>
                <c:pt idx="2">
                  <c:v>1.72512</c:v>
                </c:pt>
                <c:pt idx="3">
                  <c:v>1.7656799999999999</c:v>
                </c:pt>
                <c:pt idx="4">
                  <c:v>1.7881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19-48AC-8680-49D7E2D74673}"/>
            </c:ext>
          </c:extLst>
        </c:ser>
        <c:ser>
          <c:idx val="1"/>
          <c:order val="1"/>
          <c:tx>
            <c:strRef>
              <c:f>muq!$I$8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muq!$I$9:$I$13</c:f>
              <c:numCache>
                <c:formatCode>General</c:formatCode>
                <c:ptCount val="5"/>
                <c:pt idx="0">
                  <c:v>1.45933</c:v>
                </c:pt>
                <c:pt idx="1">
                  <c:v>1.64534</c:v>
                </c:pt>
                <c:pt idx="2">
                  <c:v>1.72502</c:v>
                </c:pt>
                <c:pt idx="3">
                  <c:v>1.7656499999999999</c:v>
                </c:pt>
                <c:pt idx="4">
                  <c:v>1.7893699999999999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19-48AC-8680-49D7E2D74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muq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Wai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muq!$J$2:$J$6</c:f>
              <c:numCache>
                <c:formatCode>General</c:formatCode>
                <c:ptCount val="5"/>
                <c:pt idx="0">
                  <c:v>0.56104600000000004</c:v>
                </c:pt>
                <c:pt idx="1">
                  <c:v>0.41825499999999999</c:v>
                </c:pt>
                <c:pt idx="2">
                  <c:v>0.35307100000000002</c:v>
                </c:pt>
                <c:pt idx="3">
                  <c:v>0.31797300000000001</c:v>
                </c:pt>
                <c:pt idx="4">
                  <c:v>0.29678100000000002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EA-46FF-974C-630977B585C6}"/>
            </c:ext>
          </c:extLst>
        </c:ser>
        <c:ser>
          <c:idx val="1"/>
          <c:order val="1"/>
          <c:tx>
            <c:strRef>
              <c:f>muq!$J$8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muq!$J$9:$J$13</c:f>
              <c:numCache>
                <c:formatCode>General</c:formatCode>
                <c:ptCount val="5"/>
                <c:pt idx="0">
                  <c:v>0.56101999999999996</c:v>
                </c:pt>
                <c:pt idx="1">
                  <c:v>0.41821900000000001</c:v>
                </c:pt>
                <c:pt idx="2">
                  <c:v>0.35283999999999999</c:v>
                </c:pt>
                <c:pt idx="3">
                  <c:v>0.31789699999999999</c:v>
                </c:pt>
                <c:pt idx="4">
                  <c:v>0.29685400000000001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EA-46FF-974C-630977B58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muq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muq!$K$2:$K$6</c:f>
              <c:numCache>
                <c:formatCode>General</c:formatCode>
                <c:ptCount val="5"/>
                <c:pt idx="0">
                  <c:v>0.46106000000000003</c:v>
                </c:pt>
                <c:pt idx="1">
                  <c:v>0.31825599999999998</c:v>
                </c:pt>
                <c:pt idx="2">
                  <c:v>0.25306400000000001</c:v>
                </c:pt>
                <c:pt idx="3">
                  <c:v>0.217975</c:v>
                </c:pt>
                <c:pt idx="4">
                  <c:v>0.19684099999999999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17-4D73-AE44-77564D95B0AF}"/>
            </c:ext>
          </c:extLst>
        </c:ser>
        <c:ser>
          <c:idx val="1"/>
          <c:order val="1"/>
          <c:tx>
            <c:strRef>
              <c:f>muq!$K$8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muq!$K$9:$K$13</c:f>
              <c:numCache>
                <c:formatCode>General</c:formatCode>
                <c:ptCount val="5"/>
                <c:pt idx="0">
                  <c:v>0.46101999999999999</c:v>
                </c:pt>
                <c:pt idx="1">
                  <c:v>0.31821899999999997</c:v>
                </c:pt>
                <c:pt idx="2">
                  <c:v>0.25284000000000001</c:v>
                </c:pt>
                <c:pt idx="3">
                  <c:v>0.21789700000000001</c:v>
                </c:pt>
                <c:pt idx="4">
                  <c:v>0.196854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17-4D73-AE44-77564D95B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muq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muq!$L$2:$L$6</c:f>
              <c:numCache>
                <c:formatCode>General</c:formatCode>
                <c:ptCount val="5"/>
                <c:pt idx="0">
                  <c:v>9.9985699999999997E-2</c:v>
                </c:pt>
                <c:pt idx="1">
                  <c:v>9.9999000000000005E-2</c:v>
                </c:pt>
                <c:pt idx="2">
                  <c:v>0.100007</c:v>
                </c:pt>
                <c:pt idx="3">
                  <c:v>9.9998199999999995E-2</c:v>
                </c:pt>
                <c:pt idx="4">
                  <c:v>9.9940699999999993E-2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72-4C93-AB46-64CFD7DCBC05}"/>
            </c:ext>
          </c:extLst>
        </c:ser>
        <c:ser>
          <c:idx val="1"/>
          <c:order val="1"/>
          <c:tx>
            <c:strRef>
              <c:f>muq!$L$8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72-4C93-AB46-64CFD7DCB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muq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muq!$N$2:$N$6</c:f>
              <c:numCache>
                <c:formatCode>General</c:formatCode>
                <c:ptCount val="5"/>
                <c:pt idx="0">
                  <c:v>14.594200000000001</c:v>
                </c:pt>
                <c:pt idx="1">
                  <c:v>16.454599999999999</c:v>
                </c:pt>
                <c:pt idx="2">
                  <c:v>17.2501</c:v>
                </c:pt>
                <c:pt idx="3">
                  <c:v>17.6572</c:v>
                </c:pt>
                <c:pt idx="4">
                  <c:v>17.8916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CD-4BD0-B21B-3728F76B6A7B}"/>
            </c:ext>
          </c:extLst>
        </c:ser>
        <c:ser>
          <c:idx val="1"/>
          <c:order val="1"/>
          <c:tx>
            <c:strRef>
              <c:f>muq!$N$8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muq!$N$9:$N$13</c:f>
              <c:numCache>
                <c:formatCode>General</c:formatCode>
                <c:ptCount val="5"/>
                <c:pt idx="0">
                  <c:v>14.593299999999999</c:v>
                </c:pt>
                <c:pt idx="1">
                  <c:v>16.453399999999998</c:v>
                </c:pt>
                <c:pt idx="2">
                  <c:v>17.2502</c:v>
                </c:pt>
                <c:pt idx="3">
                  <c:v>17.656500000000001</c:v>
                </c:pt>
                <c:pt idx="4">
                  <c:v>17.893699999999999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CD-4BD0-B21B-3728F76B6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muq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Prb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muq!$O$2:$O$6</c:f>
              <c:numCache>
                <c:formatCode>General</c:formatCode>
                <c:ptCount val="5"/>
                <c:pt idx="0">
                  <c:v>5.1740300000000003E-2</c:v>
                </c:pt>
                <c:pt idx="1">
                  <c:v>2.1645600000000001E-2</c:v>
                </c:pt>
                <c:pt idx="2">
                  <c:v>1.26902E-2</c:v>
                </c:pt>
                <c:pt idx="3">
                  <c:v>9.2768499999999997E-3</c:v>
                </c:pt>
                <c:pt idx="4">
                  <c:v>7.65666E-3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C0-485B-9C31-7EA54733A34C}"/>
            </c:ext>
          </c:extLst>
        </c:ser>
        <c:ser>
          <c:idx val="1"/>
          <c:order val="1"/>
          <c:tx>
            <c:strRef>
              <c:f>muq!$O$8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muq!$O$9:$O$13</c:f>
              <c:numCache>
                <c:formatCode>General</c:formatCode>
                <c:ptCount val="5"/>
                <c:pt idx="0">
                  <c:v>5.17583E-2</c:v>
                </c:pt>
                <c:pt idx="1">
                  <c:v>2.1666000000000001E-2</c:v>
                </c:pt>
                <c:pt idx="2">
                  <c:v>1.26739E-2</c:v>
                </c:pt>
                <c:pt idx="3">
                  <c:v>9.2353799999999996E-3</c:v>
                </c:pt>
                <c:pt idx="4">
                  <c:v>7.6381699999999997E-3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C0-485B-9C31-7EA54733A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muq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muq!$P$2:$P$6</c:f>
              <c:numCache>
                <c:formatCode>General</c:formatCode>
                <c:ptCount val="5"/>
                <c:pt idx="0">
                  <c:v>0.23050999999999999</c:v>
                </c:pt>
                <c:pt idx="1">
                  <c:v>0.159081</c:v>
                </c:pt>
                <c:pt idx="2">
                  <c:v>0.12650800000000001</c:v>
                </c:pt>
                <c:pt idx="3">
                  <c:v>0.108973</c:v>
                </c:pt>
                <c:pt idx="4">
                  <c:v>9.8412299999999994E-2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DB-40B5-8AE2-24EF57775489}"/>
            </c:ext>
          </c:extLst>
        </c:ser>
        <c:ser>
          <c:idx val="1"/>
          <c:order val="1"/>
          <c:tx>
            <c:strRef>
              <c:f>muq!$P$8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muq!$P$9:$P$13</c:f>
              <c:numCache>
                <c:formatCode>General</c:formatCode>
                <c:ptCount val="5"/>
                <c:pt idx="0">
                  <c:v>0.23050999999999999</c:v>
                </c:pt>
                <c:pt idx="1">
                  <c:v>0.159109</c:v>
                </c:pt>
                <c:pt idx="2">
                  <c:v>0.12642</c:v>
                </c:pt>
                <c:pt idx="3">
                  <c:v>0.108948</c:v>
                </c:pt>
                <c:pt idx="4">
                  <c:v>9.8426899999999998E-2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BDB-40B5-8AE2-24EF57775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muq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lamH-2'!$H$2:$H$6</c:f>
              <c:numCache>
                <c:formatCode>General</c:formatCode>
                <c:ptCount val="5"/>
                <c:pt idx="0">
                  <c:v>1.72861</c:v>
                </c:pt>
                <c:pt idx="1">
                  <c:v>3.0947499999999999</c:v>
                </c:pt>
                <c:pt idx="2">
                  <c:v>4.9954400000000003</c:v>
                </c:pt>
                <c:pt idx="3">
                  <c:v>7.2354399999999996</c:v>
                </c:pt>
                <c:pt idx="4">
                  <c:v>9.3880199999999991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D-4BC5-AAA8-C0D2B6F583ED}"/>
            </c:ext>
          </c:extLst>
        </c:ser>
        <c:ser>
          <c:idx val="1"/>
          <c:order val="1"/>
          <c:tx>
            <c:strRef>
              <c:f>'2. lamH-2'!$H$8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lamH-2'!$H$9:$H$13</c:f>
              <c:numCache>
                <c:formatCode>General</c:formatCode>
                <c:ptCount val="5"/>
                <c:pt idx="0">
                  <c:v>1.7261899999999999</c:v>
                </c:pt>
                <c:pt idx="1">
                  <c:v>3.09348</c:v>
                </c:pt>
                <c:pt idx="2">
                  <c:v>4.9927099999999998</c:v>
                </c:pt>
                <c:pt idx="3">
                  <c:v>7.2367299999999997</c:v>
                </c:pt>
                <c:pt idx="4">
                  <c:v>9.3840900000000005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3D-4BC5-AAA8-C0D2B6F583ED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3D-4BC5-AAA8-C0D2B6F58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muq!$M$2:$M$6</c:f>
              <c:numCache>
                <c:formatCode>General</c:formatCode>
                <c:ptCount val="5"/>
                <c:pt idx="0">
                  <c:v>0.32477400000000001</c:v>
                </c:pt>
                <c:pt idx="1">
                  <c:v>0.40575299999999997</c:v>
                </c:pt>
                <c:pt idx="2">
                  <c:v>0.46196599999999999</c:v>
                </c:pt>
                <c:pt idx="3">
                  <c:v>0.50381900000000002</c:v>
                </c:pt>
                <c:pt idx="4">
                  <c:v>0.53615699999999999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30-4564-B2CD-1D7E3A7D37AA}"/>
            </c:ext>
          </c:extLst>
        </c:ser>
        <c:ser>
          <c:idx val="1"/>
          <c:order val="1"/>
          <c:tx>
            <c:strRef>
              <c:f>muq!$M$8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muq!$M$9:$M$13</c:f>
              <c:numCache>
                <c:formatCode>General</c:formatCode>
                <c:ptCount val="5"/>
                <c:pt idx="0">
                  <c:v>0.32463799999999998</c:v>
                </c:pt>
                <c:pt idx="1">
                  <c:v>0.40537899999999999</c:v>
                </c:pt>
                <c:pt idx="2">
                  <c:v>0.46157900000000002</c:v>
                </c:pt>
                <c:pt idx="3">
                  <c:v>0.50329500000000005</c:v>
                </c:pt>
                <c:pt idx="4">
                  <c:v>0.53565099999999999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30-4564-B2CD-1D7E3A7D3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muq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mub!$G$2:$G$6</c:f>
              <c:numCache>
                <c:formatCode>General</c:formatCode>
                <c:ptCount val="5"/>
                <c:pt idx="0">
                  <c:v>11.0121</c:v>
                </c:pt>
                <c:pt idx="1">
                  <c:v>8.2611299999999996</c:v>
                </c:pt>
                <c:pt idx="2">
                  <c:v>6.7204199999999998</c:v>
                </c:pt>
                <c:pt idx="3">
                  <c:v>5.8042299999999996</c:v>
                </c:pt>
                <c:pt idx="4">
                  <c:v>5.2293599999999998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AF-4F6F-9850-1E532E04AE1B}"/>
            </c:ext>
          </c:extLst>
        </c:ser>
        <c:ser>
          <c:idx val="1"/>
          <c:order val="1"/>
          <c:tx>
            <c:strRef>
              <c:f>mub!$G$8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mub!$G$9:$G$13</c:f>
              <c:numCache>
                <c:formatCode>General</c:formatCode>
                <c:ptCount val="5"/>
                <c:pt idx="0">
                  <c:v>11.0137</c:v>
                </c:pt>
                <c:pt idx="1">
                  <c:v>8.2595100000000006</c:v>
                </c:pt>
                <c:pt idx="2">
                  <c:v>6.7177300000000004</c:v>
                </c:pt>
                <c:pt idx="3">
                  <c:v>5.8070899999999996</c:v>
                </c:pt>
                <c:pt idx="4">
                  <c:v>5.2264900000000001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AF-4F6F-9850-1E532E04A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mub!$H$2:$H$6</c:f>
              <c:numCache>
                <c:formatCode>General</c:formatCode>
                <c:ptCount val="5"/>
                <c:pt idx="0">
                  <c:v>8.1102100000000004</c:v>
                </c:pt>
                <c:pt idx="1">
                  <c:v>6.0704399999999996</c:v>
                </c:pt>
                <c:pt idx="2">
                  <c:v>4.9955100000000003</c:v>
                </c:pt>
                <c:pt idx="3">
                  <c:v>4.3928099999999999</c:v>
                </c:pt>
                <c:pt idx="4">
                  <c:v>4.0375899999999998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12-4DC5-ACB9-0FE8CCEB30E4}"/>
            </c:ext>
          </c:extLst>
        </c:ser>
        <c:ser>
          <c:idx val="1"/>
          <c:order val="1"/>
          <c:tx>
            <c:strRef>
              <c:f>mub!$H$8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mub!$H$9:$H$13</c:f>
              <c:numCache>
                <c:formatCode>General</c:formatCode>
                <c:ptCount val="5"/>
                <c:pt idx="0">
                  <c:v>8.1110600000000002</c:v>
                </c:pt>
                <c:pt idx="1">
                  <c:v>6.0685599999999997</c:v>
                </c:pt>
                <c:pt idx="2">
                  <c:v>4.9927099999999998</c:v>
                </c:pt>
                <c:pt idx="3">
                  <c:v>4.3947000000000003</c:v>
                </c:pt>
                <c:pt idx="4">
                  <c:v>4.0343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12-4DC5-ACB9-0FE8CCEB3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mub!$I$2:$I$6</c:f>
              <c:numCache>
                <c:formatCode>General</c:formatCode>
                <c:ptCount val="5"/>
                <c:pt idx="0">
                  <c:v>2.9019200000000001</c:v>
                </c:pt>
                <c:pt idx="1">
                  <c:v>2.19069</c:v>
                </c:pt>
                <c:pt idx="2">
                  <c:v>1.7249099999999999</c:v>
                </c:pt>
                <c:pt idx="3">
                  <c:v>1.4114199999999999</c:v>
                </c:pt>
                <c:pt idx="4">
                  <c:v>1.19177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0F-484E-871C-1CF3E76F134B}"/>
            </c:ext>
          </c:extLst>
        </c:ser>
        <c:ser>
          <c:idx val="1"/>
          <c:order val="1"/>
          <c:tx>
            <c:strRef>
              <c:f>mub!$I$8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mub!$I$9:$I$13</c:f>
              <c:numCache>
                <c:formatCode>General</c:formatCode>
                <c:ptCount val="5"/>
                <c:pt idx="0">
                  <c:v>2.9026700000000001</c:v>
                </c:pt>
                <c:pt idx="1">
                  <c:v>2.19095</c:v>
                </c:pt>
                <c:pt idx="2">
                  <c:v>1.72502</c:v>
                </c:pt>
                <c:pt idx="3">
                  <c:v>1.41239</c:v>
                </c:pt>
                <c:pt idx="4">
                  <c:v>1.1921900000000001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0F-484E-871C-1CF3E76F1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Wai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mub!$J$2:$J$6</c:f>
              <c:numCache>
                <c:formatCode>General</c:formatCode>
                <c:ptCount val="5"/>
                <c:pt idx="0">
                  <c:v>0.63662099999999999</c:v>
                </c:pt>
                <c:pt idx="1">
                  <c:v>0.44511600000000001</c:v>
                </c:pt>
                <c:pt idx="2">
                  <c:v>0.35304600000000003</c:v>
                </c:pt>
                <c:pt idx="3">
                  <c:v>0.30127999999999999</c:v>
                </c:pt>
                <c:pt idx="4">
                  <c:v>0.26950600000000002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CB-44EC-9C07-B6D3C2C94988}"/>
            </c:ext>
          </c:extLst>
        </c:ser>
        <c:ser>
          <c:idx val="1"/>
          <c:order val="1"/>
          <c:tx>
            <c:strRef>
              <c:f>mub!$J$8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mub!$J$9:$J$13</c:f>
              <c:numCache>
                <c:formatCode>General</c:formatCode>
                <c:ptCount val="5"/>
                <c:pt idx="0">
                  <c:v>0.63680899999999996</c:v>
                </c:pt>
                <c:pt idx="1">
                  <c:v>0.44507799999999997</c:v>
                </c:pt>
                <c:pt idx="2">
                  <c:v>0.35283999999999999</c:v>
                </c:pt>
                <c:pt idx="3">
                  <c:v>0.30137000000000003</c:v>
                </c:pt>
                <c:pt idx="4">
                  <c:v>0.26939600000000002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CB-44EC-9C07-B6D3C2C94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mub!$K$2:$K$6</c:f>
              <c:numCache>
                <c:formatCode>General</c:formatCode>
                <c:ptCount val="5"/>
                <c:pt idx="0">
                  <c:v>0.43672100000000003</c:v>
                </c:pt>
                <c:pt idx="1">
                  <c:v>0.31180799999999997</c:v>
                </c:pt>
                <c:pt idx="2">
                  <c:v>0.253023</c:v>
                </c:pt>
                <c:pt idx="3">
                  <c:v>0.22132099999999999</c:v>
                </c:pt>
                <c:pt idx="4">
                  <c:v>0.20286899999999999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BC-42A9-BC7E-85573F57ACAC}"/>
            </c:ext>
          </c:extLst>
        </c:ser>
        <c:ser>
          <c:idx val="1"/>
          <c:order val="1"/>
          <c:tx>
            <c:strRef>
              <c:f>mub!$K$8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mub!$K$9:$K$13</c:f>
              <c:numCache>
                <c:formatCode>General</c:formatCode>
                <c:ptCount val="5"/>
                <c:pt idx="0">
                  <c:v>0.436809</c:v>
                </c:pt>
                <c:pt idx="1">
                  <c:v>0.31174499999999999</c:v>
                </c:pt>
                <c:pt idx="2">
                  <c:v>0.25284000000000001</c:v>
                </c:pt>
                <c:pt idx="3">
                  <c:v>0.22137000000000001</c:v>
                </c:pt>
                <c:pt idx="4">
                  <c:v>0.20272899999999999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BC-42A9-BC7E-85573F57A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mub!$L$2:$L$6</c:f>
              <c:numCache>
                <c:formatCode>General</c:formatCode>
                <c:ptCount val="5"/>
                <c:pt idx="0">
                  <c:v>0.19989999999999999</c:v>
                </c:pt>
                <c:pt idx="1">
                  <c:v>0.13330800000000001</c:v>
                </c:pt>
                <c:pt idx="2">
                  <c:v>0.100023</c:v>
                </c:pt>
                <c:pt idx="3">
                  <c:v>7.9959600000000006E-2</c:v>
                </c:pt>
                <c:pt idx="4">
                  <c:v>6.6637399999999999E-2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06-4431-B4DB-79F2A54CEB68}"/>
            </c:ext>
          </c:extLst>
        </c:ser>
        <c:ser>
          <c:idx val="1"/>
          <c:order val="1"/>
          <c:tx>
            <c:strRef>
              <c:f>mub!$L$8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mub!$L$9:$L$13</c:f>
              <c:numCache>
                <c:formatCode>General</c:formatCode>
                <c:ptCount val="5"/>
                <c:pt idx="0">
                  <c:v>0.2</c:v>
                </c:pt>
                <c:pt idx="1">
                  <c:v>0.13333300000000001</c:v>
                </c:pt>
                <c:pt idx="2">
                  <c:v>0.1</c:v>
                </c:pt>
                <c:pt idx="3">
                  <c:v>0.08</c:v>
                </c:pt>
                <c:pt idx="4">
                  <c:v>6.6666699999999995E-2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06-4431-B4DB-79F2A54C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mub!$N$2:$N$6</c:f>
              <c:numCache>
                <c:formatCode>General</c:formatCode>
                <c:ptCount val="5"/>
                <c:pt idx="0">
                  <c:v>14.5168</c:v>
                </c:pt>
                <c:pt idx="1">
                  <c:v>16.433299999999999</c:v>
                </c:pt>
                <c:pt idx="2">
                  <c:v>17.245100000000001</c:v>
                </c:pt>
                <c:pt idx="3">
                  <c:v>17.651700000000002</c:v>
                </c:pt>
                <c:pt idx="4">
                  <c:v>17.8843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B3-48E8-B9D3-E5D1F4D45844}"/>
            </c:ext>
          </c:extLst>
        </c:ser>
        <c:ser>
          <c:idx val="1"/>
          <c:order val="1"/>
          <c:tx>
            <c:strRef>
              <c:f>mub!$N$8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mub!$N$9:$N$13</c:f>
              <c:numCache>
                <c:formatCode>General</c:formatCode>
                <c:ptCount val="5"/>
                <c:pt idx="0">
                  <c:v>14.513400000000001</c:v>
                </c:pt>
                <c:pt idx="1">
                  <c:v>16.432099999999998</c:v>
                </c:pt>
                <c:pt idx="2">
                  <c:v>17.2502</c:v>
                </c:pt>
                <c:pt idx="3">
                  <c:v>17.654900000000001</c:v>
                </c:pt>
                <c:pt idx="4">
                  <c:v>17.8828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B3-48E8-B9D3-E5D1F4D45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prb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mub!$O$2:$O$6</c:f>
              <c:numCache>
                <c:formatCode>General</c:formatCode>
                <c:ptCount val="5"/>
                <c:pt idx="0">
                  <c:v>7.1532499999999999E-2</c:v>
                </c:pt>
                <c:pt idx="1">
                  <c:v>2.6638100000000001E-2</c:v>
                </c:pt>
                <c:pt idx="2">
                  <c:v>1.2702400000000001E-2</c:v>
                </c:pt>
                <c:pt idx="3">
                  <c:v>7.3714999999999996E-3</c:v>
                </c:pt>
                <c:pt idx="4">
                  <c:v>4.9987900000000004E-3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A6-43C6-BCDB-2F26F59621AC}"/>
            </c:ext>
          </c:extLst>
        </c:ser>
        <c:ser>
          <c:idx val="1"/>
          <c:order val="1"/>
          <c:tx>
            <c:strRef>
              <c:f>mub!$O$8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mub!$O$9:$O$13</c:f>
              <c:numCache>
                <c:formatCode>General</c:formatCode>
                <c:ptCount val="5"/>
                <c:pt idx="0">
                  <c:v>7.15562E-2</c:v>
                </c:pt>
                <c:pt idx="1">
                  <c:v>2.6679399999999999E-2</c:v>
                </c:pt>
                <c:pt idx="2">
                  <c:v>1.26739E-2</c:v>
                </c:pt>
                <c:pt idx="3">
                  <c:v>7.3878399999999997E-3</c:v>
                </c:pt>
                <c:pt idx="4">
                  <c:v>5.0020000000000004E-3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A6-43C6-BCDB-2F26F5962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mub!$P$2:$P$6</c:f>
              <c:numCache>
                <c:formatCode>General</c:formatCode>
                <c:ptCount val="5"/>
                <c:pt idx="0">
                  <c:v>0.21829299999999999</c:v>
                </c:pt>
                <c:pt idx="1">
                  <c:v>0.15590699999999999</c:v>
                </c:pt>
                <c:pt idx="2">
                  <c:v>0.12653300000000001</c:v>
                </c:pt>
                <c:pt idx="3">
                  <c:v>0.110665</c:v>
                </c:pt>
                <c:pt idx="4">
                  <c:v>0.10140200000000001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BA-400D-81D5-3C2E7FCBC485}"/>
            </c:ext>
          </c:extLst>
        </c:ser>
        <c:ser>
          <c:idx val="1"/>
          <c:order val="1"/>
          <c:tx>
            <c:strRef>
              <c:f>mub!$P$8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mub!$P$9:$P$13</c:f>
              <c:numCache>
                <c:formatCode>General</c:formatCode>
                <c:ptCount val="5"/>
                <c:pt idx="0">
                  <c:v>0.21840499999999999</c:v>
                </c:pt>
                <c:pt idx="1">
                  <c:v>0.15587300000000001</c:v>
                </c:pt>
                <c:pt idx="2">
                  <c:v>0.12642</c:v>
                </c:pt>
                <c:pt idx="3">
                  <c:v>0.11068500000000001</c:v>
                </c:pt>
                <c:pt idx="4">
                  <c:v>0.101365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BA-400D-81D5-3C2E7FCBC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b'!$H$2:$H$6</c:f>
              <c:numCache>
                <c:formatCode>General</c:formatCode>
                <c:ptCount val="5"/>
                <c:pt idx="0">
                  <c:v>9.6007200000000008</c:v>
                </c:pt>
                <c:pt idx="1">
                  <c:v>6.4726900000000001</c:v>
                </c:pt>
                <c:pt idx="2">
                  <c:v>4.9938000000000002</c:v>
                </c:pt>
                <c:pt idx="3">
                  <c:v>4.25969</c:v>
                </c:pt>
                <c:pt idx="4">
                  <c:v>3.8561100000000001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BA-4514-BF94-5A3EE2517FBE}"/>
            </c:ext>
          </c:extLst>
        </c:ser>
        <c:ser>
          <c:idx val="1"/>
          <c:order val="1"/>
          <c:tx>
            <c:strRef>
              <c:f>'1. b'!$H$8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b'!$H$9:$H$13</c:f>
              <c:numCache>
                <c:formatCode>General</c:formatCode>
                <c:ptCount val="5"/>
                <c:pt idx="0">
                  <c:v>9.6040700000000001</c:v>
                </c:pt>
                <c:pt idx="1">
                  <c:v>6.4714299999999998</c:v>
                </c:pt>
                <c:pt idx="2">
                  <c:v>4.9927099999999998</c:v>
                </c:pt>
                <c:pt idx="3">
                  <c:v>4.2597399999999999</c:v>
                </c:pt>
                <c:pt idx="4">
                  <c:v>3.8551299999999999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BA-4514-BF94-5A3EE2517FBE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BA-4514-BF94-5A3EE2517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lamH-2'!$J$2:$J$6</c:f>
              <c:numCache>
                <c:formatCode>General</c:formatCode>
                <c:ptCount val="5"/>
                <c:pt idx="0">
                  <c:v>0.27287299999999998</c:v>
                </c:pt>
                <c:pt idx="1">
                  <c:v>0.30660799999999999</c:v>
                </c:pt>
                <c:pt idx="2">
                  <c:v>0.35306100000000001</c:v>
                </c:pt>
                <c:pt idx="3">
                  <c:v>0.40333999999999998</c:v>
                </c:pt>
                <c:pt idx="4">
                  <c:v>0.44875100000000001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1-4469-A510-609993AE0123}"/>
            </c:ext>
          </c:extLst>
        </c:ser>
        <c:ser>
          <c:idx val="1"/>
          <c:order val="1"/>
          <c:tx>
            <c:strRef>
              <c:f>'2. lamH-2'!$J$8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lamH-2'!$J$9:$J$13</c:f>
              <c:numCache>
                <c:formatCode>General</c:formatCode>
                <c:ptCount val="5"/>
                <c:pt idx="0">
                  <c:v>0.27262599999999998</c:v>
                </c:pt>
                <c:pt idx="1">
                  <c:v>0.30655199999999999</c:v>
                </c:pt>
                <c:pt idx="2">
                  <c:v>0.35283999999999999</c:v>
                </c:pt>
                <c:pt idx="3">
                  <c:v>0.403395</c:v>
                </c:pt>
                <c:pt idx="4">
                  <c:v>0.44855800000000001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11-4469-A510-609993AE0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mub!$M$2:$M$6</c:f>
              <c:numCache>
                <c:formatCode>General</c:formatCode>
                <c:ptCount val="5"/>
                <c:pt idx="0">
                  <c:v>0.65468899999999997</c:v>
                </c:pt>
                <c:pt idx="1">
                  <c:v>0.54500899999999997</c:v>
                </c:pt>
                <c:pt idx="2">
                  <c:v>0.46207599999999999</c:v>
                </c:pt>
                <c:pt idx="3">
                  <c:v>0.39861999999999997</c:v>
                </c:pt>
                <c:pt idx="4">
                  <c:v>0.34950500000000001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CE-4204-8D4F-6235F74515A4}"/>
            </c:ext>
          </c:extLst>
        </c:ser>
        <c:ser>
          <c:idx val="1"/>
          <c:order val="1"/>
          <c:tx>
            <c:strRef>
              <c:f>mub!$M$8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mub!$M$9:$M$13</c:f>
              <c:numCache>
                <c:formatCode>General</c:formatCode>
                <c:ptCount val="5"/>
                <c:pt idx="0">
                  <c:v>0.65459599999999996</c:v>
                </c:pt>
                <c:pt idx="1">
                  <c:v>0.54469599999999996</c:v>
                </c:pt>
                <c:pt idx="2">
                  <c:v>0.46157900000000002</c:v>
                </c:pt>
                <c:pt idx="3">
                  <c:v>0.39826499999999998</c:v>
                </c:pt>
                <c:pt idx="4">
                  <c:v>0.34911199999999998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CE-4204-8D4F-6235F7451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gtob!$G$2:$G$6</c:f>
              <c:numCache>
                <c:formatCode>General</c:formatCode>
                <c:ptCount val="5"/>
                <c:pt idx="0">
                  <c:v>5.5716400000000004</c:v>
                </c:pt>
                <c:pt idx="1">
                  <c:v>6.1403100000000004</c:v>
                </c:pt>
                <c:pt idx="2">
                  <c:v>6.7232099999999999</c:v>
                </c:pt>
                <c:pt idx="3">
                  <c:v>7.2908600000000003</c:v>
                </c:pt>
                <c:pt idx="4">
                  <c:v>7.8497599999999998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81-4EE7-A7B9-7F2488E0E034}"/>
            </c:ext>
          </c:extLst>
        </c:ser>
        <c:ser>
          <c:idx val="1"/>
          <c:order val="1"/>
          <c:tx>
            <c:strRef>
              <c:f>gtob!$G$8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gtob!$G$9:$G$13</c:f>
              <c:numCache>
                <c:formatCode>General</c:formatCode>
                <c:ptCount val="5"/>
                <c:pt idx="0">
                  <c:v>5.5685700000000002</c:v>
                </c:pt>
                <c:pt idx="1">
                  <c:v>6.1432500000000001</c:v>
                </c:pt>
                <c:pt idx="2">
                  <c:v>6.7177300000000004</c:v>
                </c:pt>
                <c:pt idx="3">
                  <c:v>7.2885299999999997</c:v>
                </c:pt>
                <c:pt idx="4">
                  <c:v>7.85189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81-4EE7-A7B9-7F2488E0E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gtob!$H$2:$H$6</c:f>
              <c:numCache>
                <c:formatCode>General</c:formatCode>
                <c:ptCount val="5"/>
                <c:pt idx="0">
                  <c:v>4.0227199999999996</c:v>
                </c:pt>
                <c:pt idx="1">
                  <c:v>4.5010000000000003</c:v>
                </c:pt>
                <c:pt idx="2">
                  <c:v>4.9975300000000002</c:v>
                </c:pt>
                <c:pt idx="3">
                  <c:v>5.4866700000000002</c:v>
                </c:pt>
                <c:pt idx="4">
                  <c:v>5.97288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26-4776-8AEF-2D81FF9CA1FF}"/>
            </c:ext>
          </c:extLst>
        </c:ser>
        <c:ser>
          <c:idx val="1"/>
          <c:order val="1"/>
          <c:tx>
            <c:strRef>
              <c:f>gtob!$H$8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gtob!$H$9:$H$13</c:f>
              <c:numCache>
                <c:formatCode>General</c:formatCode>
                <c:ptCount val="5"/>
                <c:pt idx="0">
                  <c:v>4.0199100000000003</c:v>
                </c:pt>
                <c:pt idx="1">
                  <c:v>4.50352</c:v>
                </c:pt>
                <c:pt idx="2">
                  <c:v>4.9927099999999998</c:v>
                </c:pt>
                <c:pt idx="3">
                  <c:v>5.4842300000000002</c:v>
                </c:pt>
                <c:pt idx="4">
                  <c:v>5.9744299999999999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26-4776-8AEF-2D81FF9CA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gtob!$I$2:$I$6</c:f>
              <c:numCache>
                <c:formatCode>General</c:formatCode>
                <c:ptCount val="5"/>
                <c:pt idx="0">
                  <c:v>1.5489200000000001</c:v>
                </c:pt>
                <c:pt idx="1">
                  <c:v>1.63931</c:v>
                </c:pt>
                <c:pt idx="2">
                  <c:v>1.72567</c:v>
                </c:pt>
                <c:pt idx="3">
                  <c:v>1.80419</c:v>
                </c:pt>
                <c:pt idx="4">
                  <c:v>1.8768800000000001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77-4DDC-A670-B20F5ADEB074}"/>
            </c:ext>
          </c:extLst>
        </c:ser>
        <c:ser>
          <c:idx val="1"/>
          <c:order val="1"/>
          <c:tx>
            <c:strRef>
              <c:f>gtob!$I$8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gtob!$I$9:$I$13</c:f>
              <c:numCache>
                <c:formatCode>General</c:formatCode>
                <c:ptCount val="5"/>
                <c:pt idx="0">
                  <c:v>1.5486599999999999</c:v>
                </c:pt>
                <c:pt idx="1">
                  <c:v>1.6397299999999999</c:v>
                </c:pt>
                <c:pt idx="2">
                  <c:v>1.72502</c:v>
                </c:pt>
                <c:pt idx="3">
                  <c:v>1.8043</c:v>
                </c:pt>
                <c:pt idx="4">
                  <c:v>1.8774599999999999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77-4DDC-A670-B20F5ADEB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Wai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gtob!$J$2:$J$6</c:f>
              <c:numCache>
                <c:formatCode>General</c:formatCode>
                <c:ptCount val="5"/>
                <c:pt idx="0">
                  <c:v>0.28906399999999999</c:v>
                </c:pt>
                <c:pt idx="1">
                  <c:v>0.32047799999999999</c:v>
                </c:pt>
                <c:pt idx="2">
                  <c:v>0.35310999999999998</c:v>
                </c:pt>
                <c:pt idx="3">
                  <c:v>0.38578200000000001</c:v>
                </c:pt>
                <c:pt idx="4">
                  <c:v>0.41876099999999999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4E-46D7-B662-450AE19908B1}"/>
            </c:ext>
          </c:extLst>
        </c:ser>
        <c:ser>
          <c:idx val="1"/>
          <c:order val="1"/>
          <c:tx>
            <c:strRef>
              <c:f>gtob!$J$8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gtob!$J$9:$J$13</c:f>
              <c:numCache>
                <c:formatCode>General</c:formatCode>
                <c:ptCount val="5"/>
                <c:pt idx="0">
                  <c:v>0.28888399999999997</c:v>
                </c:pt>
                <c:pt idx="1">
                  <c:v>0.32055099999999997</c:v>
                </c:pt>
                <c:pt idx="2">
                  <c:v>0.35283999999999999</c:v>
                </c:pt>
                <c:pt idx="3">
                  <c:v>0.38565700000000003</c:v>
                </c:pt>
                <c:pt idx="4">
                  <c:v>0.41888399999999998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4E-46D7-B662-450AE1990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gtob!$K$2:$K$6</c:f>
              <c:numCache>
                <c:formatCode>General</c:formatCode>
                <c:ptCount val="5"/>
                <c:pt idx="0">
                  <c:v>0.20236999999999999</c:v>
                </c:pt>
                <c:pt idx="1">
                  <c:v>0.22714599999999999</c:v>
                </c:pt>
                <c:pt idx="2">
                  <c:v>0.25306600000000001</c:v>
                </c:pt>
                <c:pt idx="3">
                  <c:v>0.27911599999999998</c:v>
                </c:pt>
                <c:pt idx="4">
                  <c:v>0.30546899999999999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3C-48F2-A974-919811A5687E}"/>
            </c:ext>
          </c:extLst>
        </c:ser>
        <c:ser>
          <c:idx val="1"/>
          <c:order val="1"/>
          <c:tx>
            <c:strRef>
              <c:f>gtob!$K$8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gtob!$K$9:$K$13</c:f>
              <c:numCache>
                <c:formatCode>General</c:formatCode>
                <c:ptCount val="5"/>
                <c:pt idx="0">
                  <c:v>0.20221700000000001</c:v>
                </c:pt>
                <c:pt idx="1">
                  <c:v>0.227218</c:v>
                </c:pt>
                <c:pt idx="2">
                  <c:v>0.25284000000000001</c:v>
                </c:pt>
                <c:pt idx="3">
                  <c:v>0.27899099999999999</c:v>
                </c:pt>
                <c:pt idx="4">
                  <c:v>0.30554999999999999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3C-48F2-A974-919811A56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gtob!$L$2:$L$6</c:f>
              <c:numCache>
                <c:formatCode>General</c:formatCode>
                <c:ptCount val="5"/>
                <c:pt idx="0">
                  <c:v>8.6693900000000004E-2</c:v>
                </c:pt>
                <c:pt idx="1">
                  <c:v>9.3332200000000004E-2</c:v>
                </c:pt>
                <c:pt idx="2">
                  <c:v>0.10004399999999999</c:v>
                </c:pt>
                <c:pt idx="3">
                  <c:v>0.106666</c:v>
                </c:pt>
                <c:pt idx="4">
                  <c:v>0.113293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40-4F4F-91EF-E6C9A78D3DAB}"/>
            </c:ext>
          </c:extLst>
        </c:ser>
        <c:ser>
          <c:idx val="1"/>
          <c:order val="1"/>
          <c:tx>
            <c:strRef>
              <c:f>gtob!$L$8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gtob!$L$9:$L$13</c:f>
              <c:numCache>
                <c:formatCode>General</c:formatCode>
                <c:ptCount val="5"/>
                <c:pt idx="0">
                  <c:v>8.6666699999999999E-2</c:v>
                </c:pt>
                <c:pt idx="1">
                  <c:v>9.3333399999999997E-2</c:v>
                </c:pt>
                <c:pt idx="2">
                  <c:v>0.1</c:v>
                </c:pt>
                <c:pt idx="3">
                  <c:v>0.106667</c:v>
                </c:pt>
                <c:pt idx="4">
                  <c:v>0.113333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40-4F4F-91EF-E6C9A78D3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gtob!$N$2:$N$6</c:f>
              <c:numCache>
                <c:formatCode>General</c:formatCode>
                <c:ptCount val="5"/>
                <c:pt idx="0">
                  <c:v>17.866599999999998</c:v>
                </c:pt>
                <c:pt idx="1">
                  <c:v>17.564299999999999</c:v>
                </c:pt>
                <c:pt idx="2">
                  <c:v>17.249099999999999</c:v>
                </c:pt>
                <c:pt idx="3">
                  <c:v>16.914400000000001</c:v>
                </c:pt>
                <c:pt idx="4">
                  <c:v>16.566700000000001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3D-4CB1-85EF-540D37DE034F}"/>
            </c:ext>
          </c:extLst>
        </c:ser>
        <c:ser>
          <c:idx val="1"/>
          <c:order val="1"/>
          <c:tx>
            <c:strRef>
              <c:f>gtob!$N$8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gtob!$N$9:$N$13</c:f>
              <c:numCache>
                <c:formatCode>General</c:formatCode>
                <c:ptCount val="5"/>
                <c:pt idx="0">
                  <c:v>17.869199999999999</c:v>
                </c:pt>
                <c:pt idx="1">
                  <c:v>17.5685</c:v>
                </c:pt>
                <c:pt idx="2">
                  <c:v>17.2502</c:v>
                </c:pt>
                <c:pt idx="3">
                  <c:v>16.915299999999998</c:v>
                </c:pt>
                <c:pt idx="4">
                  <c:v>16.565799999999999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3D-4CB1-85EF-540D37DE0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Prb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gtob!$O$2:$O$6</c:f>
              <c:numCache>
                <c:formatCode>General</c:formatCode>
                <c:ptCount val="5"/>
                <c:pt idx="0">
                  <c:v>6.0687299999999996E-3</c:v>
                </c:pt>
                <c:pt idx="1">
                  <c:v>8.9507400000000004E-3</c:v>
                </c:pt>
                <c:pt idx="2">
                  <c:v>1.26903E-2</c:v>
                </c:pt>
                <c:pt idx="3">
                  <c:v>1.7142000000000001E-2</c:v>
                </c:pt>
                <c:pt idx="4">
                  <c:v>2.2301700000000001E-2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CA-421D-BC30-D2B4909E22AB}"/>
            </c:ext>
          </c:extLst>
        </c:ser>
        <c:ser>
          <c:idx val="1"/>
          <c:order val="1"/>
          <c:tx>
            <c:strRef>
              <c:f>gtob!$O$8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gtob!$O$9:$O$13</c:f>
              <c:numCache>
                <c:formatCode>General</c:formatCode>
                <c:ptCount val="5"/>
                <c:pt idx="0">
                  <c:v>6.0434800000000004E-3</c:v>
                </c:pt>
                <c:pt idx="1">
                  <c:v>8.9858000000000004E-3</c:v>
                </c:pt>
                <c:pt idx="2">
                  <c:v>1.26739E-2</c:v>
                </c:pt>
                <c:pt idx="3">
                  <c:v>1.71299E-2</c:v>
                </c:pt>
                <c:pt idx="4">
                  <c:v>2.23492E-2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CA-421D-BC30-D2B4909E2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gtob!$P$2:$P$6</c:f>
              <c:numCache>
                <c:formatCode>General</c:formatCode>
                <c:ptCount val="5"/>
                <c:pt idx="0">
                  <c:v>0.101192</c:v>
                </c:pt>
                <c:pt idx="1">
                  <c:v>0.113606</c:v>
                </c:pt>
                <c:pt idx="2">
                  <c:v>0.12653700000000001</c:v>
                </c:pt>
                <c:pt idx="3">
                  <c:v>0.13953399999999999</c:v>
                </c:pt>
                <c:pt idx="4">
                  <c:v>0.15273500000000001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14-4C16-9709-835BA9AE0759}"/>
            </c:ext>
          </c:extLst>
        </c:ser>
        <c:ser>
          <c:idx val="1"/>
          <c:order val="1"/>
          <c:tx>
            <c:strRef>
              <c:f>gtob!$P$8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gtob!$P$9:$P$13</c:f>
              <c:numCache>
                <c:formatCode>General</c:formatCode>
                <c:ptCount val="5"/>
                <c:pt idx="0">
                  <c:v>0.101109</c:v>
                </c:pt>
                <c:pt idx="1">
                  <c:v>0.113609</c:v>
                </c:pt>
                <c:pt idx="2">
                  <c:v>0.12642</c:v>
                </c:pt>
                <c:pt idx="3">
                  <c:v>0.13949500000000001</c:v>
                </c:pt>
                <c:pt idx="4">
                  <c:v>0.15277499999999999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14-4C16-9709-835BA9AE0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lamH-2'!$K$2:$K$6</c:f>
              <c:numCache>
                <c:formatCode>General</c:formatCode>
                <c:ptCount val="5"/>
                <c:pt idx="0">
                  <c:v>0.172848</c:v>
                </c:pt>
                <c:pt idx="1">
                  <c:v>0.20663100000000001</c:v>
                </c:pt>
                <c:pt idx="2">
                  <c:v>0.253</c:v>
                </c:pt>
                <c:pt idx="3">
                  <c:v>0.30336200000000002</c:v>
                </c:pt>
                <c:pt idx="4">
                  <c:v>0.34870899999999999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96-42CD-9F29-E27E3FDFF27C}"/>
            </c:ext>
          </c:extLst>
        </c:ser>
        <c:ser>
          <c:idx val="1"/>
          <c:order val="1"/>
          <c:tx>
            <c:strRef>
              <c:f>'2. lamH-2'!$K$8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lamH-2'!$K$9:$K$13</c:f>
              <c:numCache>
                <c:formatCode>General</c:formatCode>
                <c:ptCount val="5"/>
                <c:pt idx="0">
                  <c:v>0.172626</c:v>
                </c:pt>
                <c:pt idx="1">
                  <c:v>0.20655200000000001</c:v>
                </c:pt>
                <c:pt idx="2">
                  <c:v>0.25284000000000001</c:v>
                </c:pt>
                <c:pt idx="3">
                  <c:v>0.30339500000000003</c:v>
                </c:pt>
                <c:pt idx="4">
                  <c:v>0.34855900000000001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96-42CD-9F29-E27E3FDFF27C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'2. lamH-2'!$N$16:$N$20</c:f>
              <c:numCache>
                <c:formatCode>0.0%</c:formatCode>
                <c:ptCount val="5"/>
                <c:pt idx="0">
                  <c:v>3.1740854529439577E-5</c:v>
                </c:pt>
                <c:pt idx="1">
                  <c:v>2.2338049143656055E-5</c:v>
                </c:pt>
                <c:pt idx="2">
                  <c:v>2.3188136949123971E-4</c:v>
                </c:pt>
                <c:pt idx="3">
                  <c:v>6.4247977424275004E-5</c:v>
                </c:pt>
                <c:pt idx="4">
                  <c:v>8.9966487483362568E-5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96-42CD-9F29-E27E3FDF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gtob!$M$2:$M$6</c:f>
              <c:numCache>
                <c:formatCode>General</c:formatCode>
                <c:ptCount val="5"/>
                <c:pt idx="0">
                  <c:v>0.45075900000000002</c:v>
                </c:pt>
                <c:pt idx="1">
                  <c:v>0.45669999999999999</c:v>
                </c:pt>
                <c:pt idx="2">
                  <c:v>0.46208100000000002</c:v>
                </c:pt>
                <c:pt idx="3">
                  <c:v>0.46688299999999999</c:v>
                </c:pt>
                <c:pt idx="4">
                  <c:v>0.471055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1-4955-8292-8DEA3E644B11}"/>
            </c:ext>
          </c:extLst>
        </c:ser>
        <c:ser>
          <c:idx val="1"/>
          <c:order val="1"/>
          <c:tx>
            <c:strRef>
              <c:f>gtob!$M$8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gtob!$M$9:$M$13</c:f>
              <c:numCache>
                <c:formatCode>General</c:formatCode>
                <c:ptCount val="5"/>
                <c:pt idx="0">
                  <c:v>0.44999800000000001</c:v>
                </c:pt>
                <c:pt idx="1">
                  <c:v>0.456098</c:v>
                </c:pt>
                <c:pt idx="2">
                  <c:v>0.46157900000000002</c:v>
                </c:pt>
                <c:pt idx="3">
                  <c:v>0.466476</c:v>
                </c:pt>
                <c:pt idx="4">
                  <c:v>0.470827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91-4955-8292-8DEA3E644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Len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gam!$G$2:$G$6</c:f>
              <c:numCache>
                <c:formatCode>General</c:formatCode>
                <c:ptCount val="5"/>
                <c:pt idx="0">
                  <c:v>8.0532599999999999</c:v>
                </c:pt>
                <c:pt idx="1">
                  <c:v>7.3261399999999997</c:v>
                </c:pt>
                <c:pt idx="2">
                  <c:v>6.7161400000000002</c:v>
                </c:pt>
                <c:pt idx="3">
                  <c:v>6.2169800000000004</c:v>
                </c:pt>
                <c:pt idx="4">
                  <c:v>5.7997199999999998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6D-48AD-AF80-9AD6456C8DAE}"/>
            </c:ext>
          </c:extLst>
        </c:ser>
        <c:ser>
          <c:idx val="1"/>
          <c:order val="1"/>
          <c:tx>
            <c:strRef>
              <c:f>gam!$G$8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gam!$G$9:$G$13</c:f>
              <c:numCache>
                <c:formatCode>General</c:formatCode>
                <c:ptCount val="5"/>
                <c:pt idx="0">
                  <c:v>8.0556999999999999</c:v>
                </c:pt>
                <c:pt idx="1">
                  <c:v>7.3267899999999999</c:v>
                </c:pt>
                <c:pt idx="2">
                  <c:v>6.7177300000000004</c:v>
                </c:pt>
                <c:pt idx="3">
                  <c:v>6.2141999999999999</c:v>
                </c:pt>
                <c:pt idx="4">
                  <c:v>5.7979000000000003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6D-48AD-AF80-9AD6456C8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gam!$H$2:$H$6</c:f>
              <c:numCache>
                <c:formatCode>General</c:formatCode>
                <c:ptCount val="5"/>
                <c:pt idx="0">
                  <c:v>6.1986499999999998</c:v>
                </c:pt>
                <c:pt idx="1">
                  <c:v>5.5386499999999996</c:v>
                </c:pt>
                <c:pt idx="2">
                  <c:v>4.9914500000000004</c:v>
                </c:pt>
                <c:pt idx="3">
                  <c:v>4.5486300000000002</c:v>
                </c:pt>
                <c:pt idx="4">
                  <c:v>4.1836399999999996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B39-4F14-8C58-E6C0D19261E1}"/>
            </c:ext>
          </c:extLst>
        </c:ser>
        <c:ser>
          <c:idx val="1"/>
          <c:order val="1"/>
          <c:tx>
            <c:strRef>
              <c:f>gam!$H$8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gam!$H$9:$H$13</c:f>
              <c:numCache>
                <c:formatCode>General</c:formatCode>
                <c:ptCount val="5"/>
                <c:pt idx="0">
                  <c:v>6.2008000000000001</c:v>
                </c:pt>
                <c:pt idx="1">
                  <c:v>5.5394699999999997</c:v>
                </c:pt>
                <c:pt idx="2">
                  <c:v>4.9927099999999998</c:v>
                </c:pt>
                <c:pt idx="3">
                  <c:v>4.5460500000000001</c:v>
                </c:pt>
                <c:pt idx="4">
                  <c:v>4.1815499999999997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B39-4F14-8C58-E6C0D1926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gam!$I$2:$I$6</c:f>
              <c:numCache>
                <c:formatCode>General</c:formatCode>
                <c:ptCount val="5"/>
                <c:pt idx="0">
                  <c:v>1.8546100000000001</c:v>
                </c:pt>
                <c:pt idx="1">
                  <c:v>1.78749</c:v>
                </c:pt>
                <c:pt idx="2">
                  <c:v>1.7246900000000001</c:v>
                </c:pt>
                <c:pt idx="3">
                  <c:v>1.6683600000000001</c:v>
                </c:pt>
                <c:pt idx="4">
                  <c:v>1.6160699999999999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AB2-4318-AFC3-D5659FC7AF51}"/>
            </c:ext>
          </c:extLst>
        </c:ser>
        <c:ser>
          <c:idx val="1"/>
          <c:order val="1"/>
          <c:tx>
            <c:strRef>
              <c:f>gam!$I$8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gam!$I$9:$I$13</c:f>
              <c:numCache>
                <c:formatCode>General</c:formatCode>
                <c:ptCount val="5"/>
                <c:pt idx="0">
                  <c:v>1.8549100000000001</c:v>
                </c:pt>
                <c:pt idx="1">
                  <c:v>1.78732</c:v>
                </c:pt>
                <c:pt idx="2">
                  <c:v>1.72502</c:v>
                </c:pt>
                <c:pt idx="3">
                  <c:v>1.66815</c:v>
                </c:pt>
                <c:pt idx="4">
                  <c:v>1.61635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AB2-4318-AFC3-D5659FC7A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Wai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gam!$J$2:$J$6</c:f>
              <c:numCache>
                <c:formatCode>General</c:formatCode>
                <c:ptCount val="5"/>
                <c:pt idx="0">
                  <c:v>0.42338799999999999</c:v>
                </c:pt>
                <c:pt idx="1">
                  <c:v>0.38356099999999999</c:v>
                </c:pt>
                <c:pt idx="2">
                  <c:v>0.35278300000000001</c:v>
                </c:pt>
                <c:pt idx="3">
                  <c:v>0.32897500000000002</c:v>
                </c:pt>
                <c:pt idx="4">
                  <c:v>0.309946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8F-45F6-904A-E564F4DDBA55}"/>
            </c:ext>
          </c:extLst>
        </c:ser>
        <c:ser>
          <c:idx val="1"/>
          <c:order val="1"/>
          <c:tx>
            <c:strRef>
              <c:f>gam!$J$8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gam!$J$9:$J$13</c:f>
              <c:numCache>
                <c:formatCode>General</c:formatCode>
                <c:ptCount val="5"/>
                <c:pt idx="0">
                  <c:v>0.42347800000000002</c:v>
                </c:pt>
                <c:pt idx="1">
                  <c:v>0.38356600000000002</c:v>
                </c:pt>
                <c:pt idx="2">
                  <c:v>0.35283999999999999</c:v>
                </c:pt>
                <c:pt idx="3">
                  <c:v>0.32886199999999999</c:v>
                </c:pt>
                <c:pt idx="4">
                  <c:v>0.30984499999999998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D8F-45F6-904A-E564F4DDB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gam!$K$2:$K$6</c:f>
              <c:numCache>
                <c:formatCode>General</c:formatCode>
                <c:ptCount val="5"/>
                <c:pt idx="0">
                  <c:v>0.32339699999999999</c:v>
                </c:pt>
                <c:pt idx="1">
                  <c:v>0.28354299999999999</c:v>
                </c:pt>
                <c:pt idx="2">
                  <c:v>0.25279800000000002</c:v>
                </c:pt>
                <c:pt idx="3">
                  <c:v>0.228967</c:v>
                </c:pt>
                <c:pt idx="4">
                  <c:v>0.209951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F0-4BD0-980F-2E8D03405D21}"/>
            </c:ext>
          </c:extLst>
        </c:ser>
        <c:ser>
          <c:idx val="1"/>
          <c:order val="1"/>
          <c:tx>
            <c:strRef>
              <c:f>gam!$K$8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gam!$K$9:$K$13</c:f>
              <c:numCache>
                <c:formatCode>General</c:formatCode>
                <c:ptCount val="5"/>
                <c:pt idx="0">
                  <c:v>0.32347799999999999</c:v>
                </c:pt>
                <c:pt idx="1">
                  <c:v>0.28356599999999998</c:v>
                </c:pt>
                <c:pt idx="2">
                  <c:v>0.25284000000000001</c:v>
                </c:pt>
                <c:pt idx="3">
                  <c:v>0.22886200000000001</c:v>
                </c:pt>
                <c:pt idx="4">
                  <c:v>0.209845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F0-4BD0-980F-2E8D03405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gam!$L$2:$L$6</c:f>
              <c:numCache>
                <c:formatCode>General</c:formatCode>
                <c:ptCount val="5"/>
                <c:pt idx="0">
                  <c:v>9.9990700000000002E-2</c:v>
                </c:pt>
                <c:pt idx="1">
                  <c:v>0.100018</c:v>
                </c:pt>
                <c:pt idx="2">
                  <c:v>9.9985099999999993E-2</c:v>
                </c:pt>
                <c:pt idx="3">
                  <c:v>0.100008</c:v>
                </c:pt>
                <c:pt idx="4">
                  <c:v>9.9995299999999995E-2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73-4459-B79B-31546064B0AC}"/>
            </c:ext>
          </c:extLst>
        </c:ser>
        <c:ser>
          <c:idx val="1"/>
          <c:order val="1"/>
          <c:tx>
            <c:strRef>
              <c:f>gam!$L$8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73-4459-B79B-31546064B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gam!$N$2:$N$6</c:f>
              <c:numCache>
                <c:formatCode>General</c:formatCode>
                <c:ptCount val="5"/>
                <c:pt idx="0">
                  <c:v>18.547799999999999</c:v>
                </c:pt>
                <c:pt idx="1">
                  <c:v>17.871600000000001</c:v>
                </c:pt>
                <c:pt idx="2">
                  <c:v>17.249400000000001</c:v>
                </c:pt>
                <c:pt idx="3">
                  <c:v>16.682300000000001</c:v>
                </c:pt>
                <c:pt idx="4">
                  <c:v>16.1615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B6-4B08-B4EC-5AF24F4AA589}"/>
            </c:ext>
          </c:extLst>
        </c:ser>
        <c:ser>
          <c:idx val="1"/>
          <c:order val="1"/>
          <c:tx>
            <c:strRef>
              <c:f>gam!$N$8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gam!$N$9:$N$13</c:f>
              <c:numCache>
                <c:formatCode>General</c:formatCode>
                <c:ptCount val="5"/>
                <c:pt idx="0">
                  <c:v>18.549099999999999</c:v>
                </c:pt>
                <c:pt idx="1">
                  <c:v>17.873200000000001</c:v>
                </c:pt>
                <c:pt idx="2">
                  <c:v>17.2502</c:v>
                </c:pt>
                <c:pt idx="3">
                  <c:v>16.6815</c:v>
                </c:pt>
                <c:pt idx="4">
                  <c:v>16.163499999999999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BB6-4B08-B4EC-5AF24F4AA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Prb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gam!$O$2:$O$6</c:f>
              <c:numCache>
                <c:formatCode>General</c:formatCode>
                <c:ptCount val="5"/>
                <c:pt idx="0">
                  <c:v>4.1596599999999997E-2</c:v>
                </c:pt>
                <c:pt idx="1">
                  <c:v>2.32284E-2</c:v>
                </c:pt>
                <c:pt idx="2">
                  <c:v>1.2649799999999999E-2</c:v>
                </c:pt>
                <c:pt idx="3">
                  <c:v>6.8293499999999997E-3</c:v>
                </c:pt>
                <c:pt idx="4">
                  <c:v>3.6650300000000001E-3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50-4851-A312-5420AA5E21A8}"/>
            </c:ext>
          </c:extLst>
        </c:ser>
        <c:ser>
          <c:idx val="1"/>
          <c:order val="1"/>
          <c:tx>
            <c:strRef>
              <c:f>gam!$O$8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gam!$O$9:$O$13</c:f>
              <c:numCache>
                <c:formatCode>General</c:formatCode>
                <c:ptCount val="5"/>
                <c:pt idx="0">
                  <c:v>4.1542500000000003E-2</c:v>
                </c:pt>
                <c:pt idx="1">
                  <c:v>2.3249100000000002E-2</c:v>
                </c:pt>
                <c:pt idx="2">
                  <c:v>1.26739E-2</c:v>
                </c:pt>
                <c:pt idx="3">
                  <c:v>6.81498E-3</c:v>
                </c:pt>
                <c:pt idx="4">
                  <c:v>3.65775E-3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50-4851-A312-5420AA5E2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gam!$P$2:$P$6</c:f>
              <c:numCache>
                <c:formatCode>General</c:formatCode>
                <c:ptCount val="5"/>
                <c:pt idx="0">
                  <c:v>3.2321999999999997E-2</c:v>
                </c:pt>
                <c:pt idx="1">
                  <c:v>8.5090200000000005E-2</c:v>
                </c:pt>
                <c:pt idx="2">
                  <c:v>0.12637999999999999</c:v>
                </c:pt>
                <c:pt idx="3">
                  <c:v>0.16025600000000001</c:v>
                </c:pt>
                <c:pt idx="4">
                  <c:v>0.18895400000000001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4C-4604-A804-6C3A143F4B71}"/>
            </c:ext>
          </c:extLst>
        </c:ser>
        <c:ser>
          <c:idx val="1"/>
          <c:order val="1"/>
          <c:tx>
            <c:strRef>
              <c:f>gam!$P$8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gam!$P$9:$P$13</c:f>
              <c:numCache>
                <c:formatCode>General</c:formatCode>
                <c:ptCount val="5"/>
                <c:pt idx="0">
                  <c:v>3.2347800000000003E-2</c:v>
                </c:pt>
                <c:pt idx="1">
                  <c:v>8.5069800000000001E-2</c:v>
                </c:pt>
                <c:pt idx="2">
                  <c:v>0.12642</c:v>
                </c:pt>
                <c:pt idx="3">
                  <c:v>0.16020400000000001</c:v>
                </c:pt>
                <c:pt idx="4">
                  <c:v>0.188861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4C-4604-A804-6C3A143F4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lamH-2'!$I$2:$I$6</c:f>
              <c:numCache>
                <c:formatCode>General</c:formatCode>
                <c:ptCount val="5"/>
                <c:pt idx="0">
                  <c:v>0.91384900000000002</c:v>
                </c:pt>
                <c:pt idx="1">
                  <c:v>1.34266</c:v>
                </c:pt>
                <c:pt idx="2">
                  <c:v>1.72567</c:v>
                </c:pt>
                <c:pt idx="3">
                  <c:v>2.0228199999999998</c:v>
                </c:pt>
                <c:pt idx="4">
                  <c:v>2.22377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F-473B-BC18-2855BBAFCE4B}"/>
            </c:ext>
          </c:extLst>
        </c:ser>
        <c:ser>
          <c:idx val="1"/>
          <c:order val="1"/>
          <c:tx>
            <c:strRef>
              <c:f>'2. lamH-2'!$I$8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lamH-2'!$I$9:$I$13</c:f>
              <c:numCache>
                <c:formatCode>General</c:formatCode>
                <c:ptCount val="5"/>
                <c:pt idx="0">
                  <c:v>0.91364900000000004</c:v>
                </c:pt>
                <c:pt idx="1">
                  <c:v>1.343</c:v>
                </c:pt>
                <c:pt idx="2">
                  <c:v>1.72502</c:v>
                </c:pt>
                <c:pt idx="3">
                  <c:v>2.0234100000000002</c:v>
                </c:pt>
                <c:pt idx="4">
                  <c:v>2.2230500000000002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F-473B-BC18-2855BBAFC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gam!$M$2:$M$6</c:f>
              <c:numCache>
                <c:formatCode>General</c:formatCode>
                <c:ptCount val="5"/>
                <c:pt idx="0">
                  <c:v>0.46827600000000003</c:v>
                </c:pt>
                <c:pt idx="1">
                  <c:v>0.46505600000000002</c:v>
                </c:pt>
                <c:pt idx="2">
                  <c:v>0.46198899999999998</c:v>
                </c:pt>
                <c:pt idx="3">
                  <c:v>0.459337</c:v>
                </c:pt>
                <c:pt idx="4">
                  <c:v>0.45687899999999998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C-481A-8F67-94337CBAB8B3}"/>
            </c:ext>
          </c:extLst>
        </c:ser>
        <c:ser>
          <c:idx val="1"/>
          <c:order val="1"/>
          <c:tx>
            <c:strRef>
              <c:f>gam!$M$8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gam!$M$9:$M$13</c:f>
              <c:numCache>
                <c:formatCode>General</c:formatCode>
                <c:ptCount val="5"/>
                <c:pt idx="0">
                  <c:v>0.46823700000000001</c:v>
                </c:pt>
                <c:pt idx="1">
                  <c:v>0.46478799999999998</c:v>
                </c:pt>
                <c:pt idx="2">
                  <c:v>0.46157900000000002</c:v>
                </c:pt>
                <c:pt idx="3">
                  <c:v>0.45862000000000003</c:v>
                </c:pt>
                <c:pt idx="4">
                  <c:v>0.45589400000000002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4C-481A-8F67-94337CBA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lamH-2'!$L$2:$L$6</c:f>
              <c:numCache>
                <c:formatCode>General</c:formatCode>
                <c:ptCount val="5"/>
                <c:pt idx="0">
                  <c:v>0.100025</c:v>
                </c:pt>
                <c:pt idx="1">
                  <c:v>9.9977200000000002E-2</c:v>
                </c:pt>
                <c:pt idx="2">
                  <c:v>0.100061</c:v>
                </c:pt>
                <c:pt idx="3">
                  <c:v>9.9977300000000005E-2</c:v>
                </c:pt>
                <c:pt idx="4">
                  <c:v>0.100041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9-4C5E-B651-4B1CE64F91D8}"/>
            </c:ext>
          </c:extLst>
        </c:ser>
        <c:ser>
          <c:idx val="1"/>
          <c:order val="1"/>
          <c:tx>
            <c:strRef>
              <c:f>'2. lamH-2'!$L$8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lamH-2'!$L$9:$L$13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49-4C5E-B651-4B1CE64F91D8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'2. lamH-2'!$O$16:$O$20</c:f>
              <c:numCache>
                <c:formatCode>0.0%</c:formatCode>
                <c:ptCount val="5"/>
                <c:pt idx="0">
                  <c:v>-6.5264338467778647E-3</c:v>
                </c:pt>
                <c:pt idx="1">
                  <c:v>2.7370731392422631E-3</c:v>
                </c:pt>
                <c:pt idx="2">
                  <c:v>-2.7931418111236217E-3</c:v>
                </c:pt>
                <c:pt idx="3">
                  <c:v>1.9476827150784926E-3</c:v>
                </c:pt>
                <c:pt idx="4">
                  <c:v>-1.1015685165867764E-3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49-4C5E-B651-4B1CE64F9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lamH-2'!$O$2:$O$7</c:f>
              <c:numCache>
                <c:formatCode>General</c:formatCode>
                <c:ptCount val="6"/>
                <c:pt idx="0">
                  <c:v>4.2179999999999999E-5</c:v>
                </c:pt>
                <c:pt idx="1">
                  <c:v>1.5448599999999999E-3</c:v>
                </c:pt>
                <c:pt idx="2">
                  <c:v>1.27093E-2</c:v>
                </c:pt>
                <c:pt idx="3">
                  <c:v>4.5811299999999999E-2</c:v>
                </c:pt>
                <c:pt idx="4">
                  <c:v>0.10269399999999999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85-4740-8A28-101DA60CCF8E}"/>
            </c:ext>
          </c:extLst>
        </c:ser>
        <c:ser>
          <c:idx val="1"/>
          <c:order val="1"/>
          <c:tx>
            <c:strRef>
              <c:f>'2. lamH-2'!$O$8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lamH-2'!$O$9:$O$13</c:f>
              <c:numCache>
                <c:formatCode>General</c:formatCode>
                <c:ptCount val="5"/>
                <c:pt idx="0">
                  <c:v>4.1906500000000003E-5</c:v>
                </c:pt>
                <c:pt idx="1">
                  <c:v>1.5491000000000001E-3</c:v>
                </c:pt>
                <c:pt idx="2">
                  <c:v>1.26739E-2</c:v>
                </c:pt>
                <c:pt idx="3">
                  <c:v>4.5900700000000003E-2</c:v>
                </c:pt>
                <c:pt idx="4">
                  <c:v>0.10258100000000001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85-4740-8A28-101DA60CC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lamH-2'!$N$2:$N$6</c:f>
              <c:numCache>
                <c:formatCode>General</c:formatCode>
                <c:ptCount val="5"/>
                <c:pt idx="0">
                  <c:v>9.1362000000000005</c:v>
                </c:pt>
                <c:pt idx="1">
                  <c:v>13.4297</c:v>
                </c:pt>
                <c:pt idx="2">
                  <c:v>17.246200000000002</c:v>
                </c:pt>
                <c:pt idx="3">
                  <c:v>20.232800000000001</c:v>
                </c:pt>
                <c:pt idx="4">
                  <c:v>22.2285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E2-4B9A-A882-F25C467CE984}"/>
            </c:ext>
          </c:extLst>
        </c:ser>
        <c:ser>
          <c:idx val="1"/>
          <c:order val="1"/>
          <c:tx>
            <c:strRef>
              <c:f>'2. lamH-2'!$N$8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lamH-2'!$N$9:$N$13</c:f>
              <c:numCache>
                <c:formatCode>General</c:formatCode>
                <c:ptCount val="5"/>
                <c:pt idx="0">
                  <c:v>9.1364900000000002</c:v>
                </c:pt>
                <c:pt idx="1">
                  <c:v>13.43</c:v>
                </c:pt>
                <c:pt idx="2">
                  <c:v>17.2502</c:v>
                </c:pt>
                <c:pt idx="3">
                  <c:v>20.234100000000002</c:v>
                </c:pt>
                <c:pt idx="4">
                  <c:v>22.230499999999999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E2-4B9A-A882-F25C467CE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lamH-2'!$P$2:$P$6</c:f>
              <c:numCache>
                <c:formatCode>General</c:formatCode>
                <c:ptCount val="5"/>
                <c:pt idx="0">
                  <c:v>8.6448499999999998E-2</c:v>
                </c:pt>
                <c:pt idx="1">
                  <c:v>0.103321</c:v>
                </c:pt>
                <c:pt idx="2">
                  <c:v>0.12654599999999999</c:v>
                </c:pt>
                <c:pt idx="3">
                  <c:v>0.15169199999999999</c:v>
                </c:pt>
                <c:pt idx="4">
                  <c:v>0.174343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AF-4D15-AA06-1EC2D40F1690}"/>
            </c:ext>
          </c:extLst>
        </c:ser>
        <c:ser>
          <c:idx val="1"/>
          <c:order val="1"/>
          <c:tx>
            <c:strRef>
              <c:f>'2. lamH-2'!$P$8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lamH-2'!$P$9:$P$13</c:f>
              <c:numCache>
                <c:formatCode>General</c:formatCode>
                <c:ptCount val="5"/>
                <c:pt idx="0">
                  <c:v>8.6313200000000007E-2</c:v>
                </c:pt>
                <c:pt idx="1">
                  <c:v>0.10327600000000001</c:v>
                </c:pt>
                <c:pt idx="2">
                  <c:v>0.12642</c:v>
                </c:pt>
                <c:pt idx="3">
                  <c:v>0.151698</c:v>
                </c:pt>
                <c:pt idx="4">
                  <c:v>0.17427899999999999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AF-4D15-AA06-1EC2D40F1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lamH-2'!$M$2:$M$6</c:f>
              <c:numCache>
                <c:formatCode>General</c:formatCode>
                <c:ptCount val="5"/>
                <c:pt idx="0">
                  <c:v>0.37786700000000001</c:v>
                </c:pt>
                <c:pt idx="1">
                  <c:v>0.43074600000000002</c:v>
                </c:pt>
                <c:pt idx="2">
                  <c:v>0.46218199999999998</c:v>
                </c:pt>
                <c:pt idx="3">
                  <c:v>0.48015099999999999</c:v>
                </c:pt>
                <c:pt idx="4">
                  <c:v>0.49008800000000002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0F-47CA-9AD0-FAE5E4FF7DB4}"/>
            </c:ext>
          </c:extLst>
        </c:ser>
        <c:ser>
          <c:idx val="1"/>
          <c:order val="1"/>
          <c:tx>
            <c:strRef>
              <c:f>'2. lamH-2'!$M$8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lamH-2'!$M$9:$M$13</c:f>
              <c:numCache>
                <c:formatCode>General</c:formatCode>
                <c:ptCount val="5"/>
                <c:pt idx="0">
                  <c:v>0.37653300000000001</c:v>
                </c:pt>
                <c:pt idx="1">
                  <c:v>0.43001299999999998</c:v>
                </c:pt>
                <c:pt idx="2">
                  <c:v>0.46157900000000002</c:v>
                </c:pt>
                <c:pt idx="3">
                  <c:v>0.479995</c:v>
                </c:pt>
                <c:pt idx="4">
                  <c:v>0.48993399999999998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0F-47CA-9AD0-FAE5E4FF7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lamH-2'!$J$2:$J$6</c:f>
              <c:numCache>
                <c:formatCode>General</c:formatCode>
                <c:ptCount val="5"/>
                <c:pt idx="0">
                  <c:v>0.27287299999999998</c:v>
                </c:pt>
                <c:pt idx="1">
                  <c:v>0.30660799999999999</c:v>
                </c:pt>
                <c:pt idx="2">
                  <c:v>0.35306100000000001</c:v>
                </c:pt>
                <c:pt idx="3">
                  <c:v>0.40333999999999998</c:v>
                </c:pt>
                <c:pt idx="4">
                  <c:v>0.44875100000000001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C-455A-8348-48E04BDDEE25}"/>
            </c:ext>
          </c:extLst>
        </c:ser>
        <c:ser>
          <c:idx val="1"/>
          <c:order val="1"/>
          <c:tx>
            <c:strRef>
              <c:f>'2. lamH-2'!$B$17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lamH-2'!$J$9:$J$13</c:f>
              <c:numCache>
                <c:formatCode>General</c:formatCode>
                <c:ptCount val="5"/>
                <c:pt idx="0">
                  <c:v>0.27262599999999998</c:v>
                </c:pt>
                <c:pt idx="1">
                  <c:v>0.30655199999999999</c:v>
                </c:pt>
                <c:pt idx="2">
                  <c:v>0.35283999999999999</c:v>
                </c:pt>
                <c:pt idx="3">
                  <c:v>0.403395</c:v>
                </c:pt>
                <c:pt idx="4">
                  <c:v>0.44855800000000001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C-455A-8348-48E04BDDEE25}"/>
            </c:ext>
          </c:extLst>
        </c:ser>
        <c:ser>
          <c:idx val="2"/>
          <c:order val="2"/>
          <c:tx>
            <c:strRef>
              <c:f>'2. lamH-2'!$A$18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'2. lamH-2'!$AA$2:$AA$6</c:f>
              <c:numCache>
                <c:formatCode>General</c:formatCode>
                <c:ptCount val="5"/>
                <c:pt idx="0">
                  <c:v>0.302425</c:v>
                </c:pt>
                <c:pt idx="1">
                  <c:v>0.36632999999999999</c:v>
                </c:pt>
                <c:pt idx="2">
                  <c:v>0.44775599999999999</c:v>
                </c:pt>
                <c:pt idx="3">
                  <c:v>0.52482799999999996</c:v>
                </c:pt>
                <c:pt idx="4">
                  <c:v>0.58556799999999998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6C-455A-8348-48E04BDDEE25}"/>
            </c:ext>
          </c:extLst>
        </c:ser>
        <c:ser>
          <c:idx val="3"/>
          <c:order val="3"/>
          <c:tx>
            <c:strRef>
              <c:f>'2. lamH-2'!$B$18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'2. lamH-2'!$AA$9:$AA$13</c:f>
              <c:numCache>
                <c:formatCode>General</c:formatCode>
                <c:ptCount val="5"/>
                <c:pt idx="0">
                  <c:v>0.30253200000000002</c:v>
                </c:pt>
                <c:pt idx="1">
                  <c:v>0.36624299999999999</c:v>
                </c:pt>
                <c:pt idx="2">
                  <c:v>0.44788600000000001</c:v>
                </c:pt>
                <c:pt idx="3">
                  <c:v>0.52494300000000005</c:v>
                </c:pt>
                <c:pt idx="4">
                  <c:v>0.58552800000000005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6C-455A-8348-48E04BDDE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lamH-2'!$K$2:$K$6</c:f>
              <c:numCache>
                <c:formatCode>General</c:formatCode>
                <c:ptCount val="5"/>
                <c:pt idx="0">
                  <c:v>0.172848</c:v>
                </c:pt>
                <c:pt idx="1">
                  <c:v>0.20663100000000001</c:v>
                </c:pt>
                <c:pt idx="2">
                  <c:v>0.253</c:v>
                </c:pt>
                <c:pt idx="3">
                  <c:v>0.30336200000000002</c:v>
                </c:pt>
                <c:pt idx="4">
                  <c:v>0.34870899999999999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E-44A6-AA0F-DDB00497FBC7}"/>
            </c:ext>
          </c:extLst>
        </c:ser>
        <c:ser>
          <c:idx val="1"/>
          <c:order val="1"/>
          <c:tx>
            <c:strRef>
              <c:f>'2. lamH-2'!$B$17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lamH-2'!$K$9:$K$13</c:f>
              <c:numCache>
                <c:formatCode>General</c:formatCode>
                <c:ptCount val="5"/>
                <c:pt idx="0">
                  <c:v>0.172626</c:v>
                </c:pt>
                <c:pt idx="1">
                  <c:v>0.20655200000000001</c:v>
                </c:pt>
                <c:pt idx="2">
                  <c:v>0.25284000000000001</c:v>
                </c:pt>
                <c:pt idx="3">
                  <c:v>0.30339500000000003</c:v>
                </c:pt>
                <c:pt idx="4">
                  <c:v>0.34855900000000001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E-44A6-AA0F-DDB00497FBC7}"/>
            </c:ext>
          </c:extLst>
        </c:ser>
        <c:ser>
          <c:idx val="2"/>
          <c:order val="2"/>
          <c:tx>
            <c:strRef>
              <c:f>'2. lamH-2'!$A$18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'2. lamH-2'!$AB$2:$AB$6</c:f>
              <c:numCache>
                <c:formatCode>General</c:formatCode>
                <c:ptCount val="5"/>
                <c:pt idx="0">
                  <c:v>0.20246900000000001</c:v>
                </c:pt>
                <c:pt idx="1">
                  <c:v>0.26630900000000002</c:v>
                </c:pt>
                <c:pt idx="2">
                  <c:v>0.34781000000000001</c:v>
                </c:pt>
                <c:pt idx="3">
                  <c:v>0.42483199999999999</c:v>
                </c:pt>
                <c:pt idx="4">
                  <c:v>0.48555199999999998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EE-44A6-AA0F-DDB00497FBC7}"/>
            </c:ext>
          </c:extLst>
        </c:ser>
        <c:ser>
          <c:idx val="3"/>
          <c:order val="3"/>
          <c:tx>
            <c:strRef>
              <c:f>'2. lamH-2'!$B$18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'2. lamH-2'!$AB$9:$AB$13</c:f>
              <c:numCache>
                <c:formatCode>General</c:formatCode>
                <c:ptCount val="5"/>
                <c:pt idx="0">
                  <c:v>0.20253199999999999</c:v>
                </c:pt>
                <c:pt idx="1">
                  <c:v>0.26624300000000001</c:v>
                </c:pt>
                <c:pt idx="2">
                  <c:v>0.34788599999999997</c:v>
                </c:pt>
                <c:pt idx="3">
                  <c:v>0.42494300000000002</c:v>
                </c:pt>
                <c:pt idx="4">
                  <c:v>0.48552800000000002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EE-44A6-AA0F-DDB00497F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b'!$J$2:$J$6</c:f>
              <c:numCache>
                <c:formatCode>General</c:formatCode>
                <c:ptCount val="5"/>
                <c:pt idx="0">
                  <c:v>0.60569899999999999</c:v>
                </c:pt>
                <c:pt idx="1">
                  <c:v>0.43065599999999998</c:v>
                </c:pt>
                <c:pt idx="2">
                  <c:v>0.35292800000000002</c:v>
                </c:pt>
                <c:pt idx="3">
                  <c:v>0.31512299999999999</c:v>
                </c:pt>
                <c:pt idx="4">
                  <c:v>0.29465599999999997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D1-483E-8CAF-1592534EA204}"/>
            </c:ext>
          </c:extLst>
        </c:ser>
        <c:ser>
          <c:idx val="1"/>
          <c:order val="1"/>
          <c:tx>
            <c:strRef>
              <c:f>'1. b'!$J$8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b'!$J$9:$J$13</c:f>
              <c:numCache>
                <c:formatCode>General</c:formatCode>
                <c:ptCount val="5"/>
                <c:pt idx="0">
                  <c:v>0.60585800000000001</c:v>
                </c:pt>
                <c:pt idx="1">
                  <c:v>0.43060300000000001</c:v>
                </c:pt>
                <c:pt idx="2">
                  <c:v>0.35283999999999999</c:v>
                </c:pt>
                <c:pt idx="3">
                  <c:v>0.31514300000000001</c:v>
                </c:pt>
                <c:pt idx="4">
                  <c:v>0.294628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D1-483E-8CAF-1592534EA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lamH-2'!$L$2:$L$6</c:f>
              <c:numCache>
                <c:formatCode>General</c:formatCode>
                <c:ptCount val="5"/>
                <c:pt idx="0">
                  <c:v>0.100025</c:v>
                </c:pt>
                <c:pt idx="1">
                  <c:v>9.9977200000000002E-2</c:v>
                </c:pt>
                <c:pt idx="2">
                  <c:v>0.100061</c:v>
                </c:pt>
                <c:pt idx="3">
                  <c:v>9.9977300000000005E-2</c:v>
                </c:pt>
                <c:pt idx="4">
                  <c:v>0.100041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8-44A4-8F3C-90B135ED04BF}"/>
            </c:ext>
          </c:extLst>
        </c:ser>
        <c:ser>
          <c:idx val="1"/>
          <c:order val="1"/>
          <c:tx>
            <c:strRef>
              <c:f>'2. lamH-2'!$B$17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lamH-2'!$L$9:$L$13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38-44A4-8F3C-90B135ED04BF}"/>
            </c:ext>
          </c:extLst>
        </c:ser>
        <c:ser>
          <c:idx val="2"/>
          <c:order val="2"/>
          <c:tx>
            <c:strRef>
              <c:f>'2. lamH-2'!$A$18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'2. lamH-2'!$AC$2:$AC$6</c:f>
              <c:numCache>
                <c:formatCode>General</c:formatCode>
                <c:ptCount val="5"/>
                <c:pt idx="0">
                  <c:v>9.9955100000000005E-2</c:v>
                </c:pt>
                <c:pt idx="1">
                  <c:v>0.100021</c:v>
                </c:pt>
                <c:pt idx="2">
                  <c:v>9.9945599999999996E-2</c:v>
                </c:pt>
                <c:pt idx="3">
                  <c:v>9.9995399999999998E-2</c:v>
                </c:pt>
                <c:pt idx="4">
                  <c:v>0.10001599999999999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38-44A4-8F3C-90B135ED04BF}"/>
            </c:ext>
          </c:extLst>
        </c:ser>
        <c:ser>
          <c:idx val="3"/>
          <c:order val="3"/>
          <c:tx>
            <c:strRef>
              <c:f>'2. lamH-2'!$B$18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'2. lamH-2'!$AC$9:$AC$13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38-44A4-8F3C-90B135ED0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3.0829863890102178E-2"/>
              <c:y val="0.3840095655290568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lamH-2'!$I$2:$I$6</c:f>
              <c:numCache>
                <c:formatCode>General</c:formatCode>
                <c:ptCount val="5"/>
                <c:pt idx="0">
                  <c:v>0.91384900000000002</c:v>
                </c:pt>
                <c:pt idx="1">
                  <c:v>1.34266</c:v>
                </c:pt>
                <c:pt idx="2">
                  <c:v>1.72567</c:v>
                </c:pt>
                <c:pt idx="3">
                  <c:v>2.0228199999999998</c:v>
                </c:pt>
                <c:pt idx="4">
                  <c:v>2.22377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3-4063-AA0B-C2E1B74F5C6C}"/>
            </c:ext>
          </c:extLst>
        </c:ser>
        <c:ser>
          <c:idx val="1"/>
          <c:order val="1"/>
          <c:tx>
            <c:strRef>
              <c:f>'2. lamH-2'!$B$17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lamH-2'!$I$9:$I$13</c:f>
              <c:numCache>
                <c:formatCode>General</c:formatCode>
                <c:ptCount val="5"/>
                <c:pt idx="0">
                  <c:v>0.91364900000000004</c:v>
                </c:pt>
                <c:pt idx="1">
                  <c:v>1.343</c:v>
                </c:pt>
                <c:pt idx="2">
                  <c:v>1.72502</c:v>
                </c:pt>
                <c:pt idx="3">
                  <c:v>2.0234100000000002</c:v>
                </c:pt>
                <c:pt idx="4">
                  <c:v>2.2230500000000002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53-4063-AA0B-C2E1B74F5C6C}"/>
            </c:ext>
          </c:extLst>
        </c:ser>
        <c:ser>
          <c:idx val="2"/>
          <c:order val="2"/>
          <c:tx>
            <c:strRef>
              <c:f>'2. lamH-2'!$A$18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'2. lamH-2'!$Z$2:$Z$6</c:f>
              <c:numCache>
                <c:formatCode>General</c:formatCode>
                <c:ptCount val="5"/>
                <c:pt idx="0">
                  <c:v>0.99894099999999997</c:v>
                </c:pt>
                <c:pt idx="1">
                  <c:v>1.4836199999999999</c:v>
                </c:pt>
                <c:pt idx="2">
                  <c:v>1.8893599999999999</c:v>
                </c:pt>
                <c:pt idx="3">
                  <c:v>2.1650100000000001</c:v>
                </c:pt>
                <c:pt idx="4">
                  <c:v>2.3207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53-4063-AA0B-C2E1B74F5C6C}"/>
            </c:ext>
          </c:extLst>
        </c:ser>
        <c:ser>
          <c:idx val="3"/>
          <c:order val="3"/>
          <c:tx>
            <c:strRef>
              <c:f>'2. lamH-2'!$B$18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'2. lamH-2'!$Z$9:$Z$13</c:f>
              <c:numCache>
                <c:formatCode>General</c:formatCode>
                <c:ptCount val="5"/>
                <c:pt idx="0">
                  <c:v>0.99940899999999999</c:v>
                </c:pt>
                <c:pt idx="1">
                  <c:v>1.48316</c:v>
                </c:pt>
                <c:pt idx="2">
                  <c:v>1.8904300000000001</c:v>
                </c:pt>
                <c:pt idx="3">
                  <c:v>2.1649600000000002</c:v>
                </c:pt>
                <c:pt idx="4">
                  <c:v>2.32043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53-4063-AA0B-C2E1B74F5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lamH-2'!$O$2:$O$6</c:f>
              <c:numCache>
                <c:formatCode>General</c:formatCode>
                <c:ptCount val="5"/>
                <c:pt idx="0">
                  <c:v>4.2179999999999999E-5</c:v>
                </c:pt>
                <c:pt idx="1">
                  <c:v>1.5448599999999999E-3</c:v>
                </c:pt>
                <c:pt idx="2">
                  <c:v>1.27093E-2</c:v>
                </c:pt>
                <c:pt idx="3">
                  <c:v>4.5811299999999999E-2</c:v>
                </c:pt>
                <c:pt idx="4">
                  <c:v>0.10269399999999999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D-4CFA-9675-B17C63540F2D}"/>
            </c:ext>
          </c:extLst>
        </c:ser>
        <c:ser>
          <c:idx val="1"/>
          <c:order val="1"/>
          <c:tx>
            <c:strRef>
              <c:f>'2. lamH-2'!$B$17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lamH-2'!$O$9:$O$13</c:f>
              <c:numCache>
                <c:formatCode>General</c:formatCode>
                <c:ptCount val="5"/>
                <c:pt idx="0">
                  <c:v>4.1906500000000003E-5</c:v>
                </c:pt>
                <c:pt idx="1">
                  <c:v>1.5491000000000001E-3</c:v>
                </c:pt>
                <c:pt idx="2">
                  <c:v>1.26739E-2</c:v>
                </c:pt>
                <c:pt idx="3">
                  <c:v>4.5900700000000003E-2</c:v>
                </c:pt>
                <c:pt idx="4">
                  <c:v>0.10258100000000001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3D-4CFA-9675-B17C63540F2D}"/>
            </c:ext>
          </c:extLst>
        </c:ser>
        <c:ser>
          <c:idx val="2"/>
          <c:order val="2"/>
          <c:tx>
            <c:strRef>
              <c:f>'2. lamH-2'!$A$18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'2. lamH-2'!$AF$2:$AF$6</c:f>
              <c:numCache>
                <c:formatCode>General</c:formatCode>
                <c:ptCount val="5"/>
                <c:pt idx="0">
                  <c:v>5.9230999999999997E-4</c:v>
                </c:pt>
                <c:pt idx="1">
                  <c:v>1.1224100000000001E-2</c:v>
                </c:pt>
                <c:pt idx="2">
                  <c:v>5.4745599999999998E-2</c:v>
                </c:pt>
                <c:pt idx="3">
                  <c:v>0.133885</c:v>
                </c:pt>
                <c:pt idx="4">
                  <c:v>0.22659199999999999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3D-4CFA-9675-B17C63540F2D}"/>
            </c:ext>
          </c:extLst>
        </c:ser>
        <c:ser>
          <c:idx val="3"/>
          <c:order val="3"/>
          <c:tx>
            <c:strRef>
              <c:f>'2. lamH-2'!$B$18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'2. lamH-2'!$AF$9:$AF$13</c:f>
              <c:numCache>
                <c:formatCode>General</c:formatCode>
                <c:ptCount val="5"/>
                <c:pt idx="0">
                  <c:v>5.9189500000000005E-4</c:v>
                </c:pt>
                <c:pt idx="1">
                  <c:v>1.1227900000000001E-2</c:v>
                </c:pt>
                <c:pt idx="2">
                  <c:v>5.4786399999999999E-2</c:v>
                </c:pt>
                <c:pt idx="3">
                  <c:v>0.134017</c:v>
                </c:pt>
                <c:pt idx="4">
                  <c:v>0.226523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3D-4CFA-9675-B17C63540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lamH-2'!$N$2:$N$6</c:f>
              <c:numCache>
                <c:formatCode>General</c:formatCode>
                <c:ptCount val="5"/>
                <c:pt idx="0">
                  <c:v>9.1362000000000005</c:v>
                </c:pt>
                <c:pt idx="1">
                  <c:v>13.4297</c:v>
                </c:pt>
                <c:pt idx="2">
                  <c:v>17.246200000000002</c:v>
                </c:pt>
                <c:pt idx="3">
                  <c:v>20.232800000000001</c:v>
                </c:pt>
                <c:pt idx="4">
                  <c:v>22.2285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A-48F0-A3DE-C63002D8D255}"/>
            </c:ext>
          </c:extLst>
        </c:ser>
        <c:ser>
          <c:idx val="1"/>
          <c:order val="1"/>
          <c:tx>
            <c:strRef>
              <c:f>'2. lamH-2'!$B$17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lamH-2'!$N$9:$N$13</c:f>
              <c:numCache>
                <c:formatCode>General</c:formatCode>
                <c:ptCount val="5"/>
                <c:pt idx="0">
                  <c:v>9.1364900000000002</c:v>
                </c:pt>
                <c:pt idx="1">
                  <c:v>13.43</c:v>
                </c:pt>
                <c:pt idx="2">
                  <c:v>17.2502</c:v>
                </c:pt>
                <c:pt idx="3">
                  <c:v>20.234100000000002</c:v>
                </c:pt>
                <c:pt idx="4">
                  <c:v>22.230499999999999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8A-48F0-A3DE-C63002D8D255}"/>
            </c:ext>
          </c:extLst>
        </c:ser>
        <c:ser>
          <c:idx val="2"/>
          <c:order val="2"/>
          <c:tx>
            <c:strRef>
              <c:f>'2. lamH-2'!$A$18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'2. lamH-2'!$AE$2:$AE$6</c:f>
              <c:numCache>
                <c:formatCode>General</c:formatCode>
                <c:ptCount val="5"/>
                <c:pt idx="0">
                  <c:v>9.9938900000000004</c:v>
                </c:pt>
                <c:pt idx="1">
                  <c:v>14.8331</c:v>
                </c:pt>
                <c:pt idx="2">
                  <c:v>18.9039</c:v>
                </c:pt>
                <c:pt idx="3">
                  <c:v>21.6511</c:v>
                </c:pt>
                <c:pt idx="4">
                  <c:v>23.203199999999999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8A-48F0-A3DE-C63002D8D255}"/>
            </c:ext>
          </c:extLst>
        </c:ser>
        <c:ser>
          <c:idx val="3"/>
          <c:order val="3"/>
          <c:tx>
            <c:strRef>
              <c:f>'2. lamH-2'!$B$18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'2. lamH-2'!$AE$9:$AE$13</c:f>
              <c:numCache>
                <c:formatCode>General</c:formatCode>
                <c:ptCount val="5"/>
                <c:pt idx="0">
                  <c:v>9.9940800000000003</c:v>
                </c:pt>
                <c:pt idx="1">
                  <c:v>14.8316</c:v>
                </c:pt>
                <c:pt idx="2">
                  <c:v>18.904299999999999</c:v>
                </c:pt>
                <c:pt idx="3">
                  <c:v>21.6496</c:v>
                </c:pt>
                <c:pt idx="4">
                  <c:v>23.2043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8A-48F0-A3DE-C63002D8D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lamH-2'!$P$2:$P$6</c:f>
              <c:numCache>
                <c:formatCode>General</c:formatCode>
                <c:ptCount val="5"/>
                <c:pt idx="0">
                  <c:v>8.6448499999999998E-2</c:v>
                </c:pt>
                <c:pt idx="1">
                  <c:v>0.103321</c:v>
                </c:pt>
                <c:pt idx="2">
                  <c:v>0.12654599999999999</c:v>
                </c:pt>
                <c:pt idx="3">
                  <c:v>0.15169199999999999</c:v>
                </c:pt>
                <c:pt idx="4">
                  <c:v>0.174343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5E-4CF1-830C-D7DC9885897E}"/>
            </c:ext>
          </c:extLst>
        </c:ser>
        <c:ser>
          <c:idx val="1"/>
          <c:order val="1"/>
          <c:tx>
            <c:strRef>
              <c:f>'2. lamH-2'!$B$17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lamH-2'!$P$9:$P$13</c:f>
              <c:numCache>
                <c:formatCode>General</c:formatCode>
                <c:ptCount val="5"/>
                <c:pt idx="0">
                  <c:v>8.6313200000000007E-2</c:v>
                </c:pt>
                <c:pt idx="1">
                  <c:v>0.10327600000000001</c:v>
                </c:pt>
                <c:pt idx="2">
                  <c:v>0.12642</c:v>
                </c:pt>
                <c:pt idx="3">
                  <c:v>0.151698</c:v>
                </c:pt>
                <c:pt idx="4">
                  <c:v>0.17427899999999999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5E-4CF1-830C-D7DC9885897E}"/>
            </c:ext>
          </c:extLst>
        </c:ser>
        <c:ser>
          <c:idx val="2"/>
          <c:order val="2"/>
          <c:tx>
            <c:strRef>
              <c:f>'2. lamH-2'!$A$18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'2. lamH-2'!$AG$2:$AG$6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5E-4CF1-830C-D7DC9885897E}"/>
            </c:ext>
          </c:extLst>
        </c:ser>
        <c:ser>
          <c:idx val="3"/>
          <c:order val="3"/>
          <c:tx>
            <c:strRef>
              <c:f>'2. lamH-2'!$B$18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'2. lamH-2'!$AG$9:$AG$13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5E-4CF1-830C-D7DC98858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lam'!$G$1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lam'!$G$2:$G$6</c:f>
              <c:numCache>
                <c:formatCode>General</c:formatCode>
                <c:ptCount val="5"/>
                <c:pt idx="0">
                  <c:v>2.6424599999999998</c:v>
                </c:pt>
                <c:pt idx="1">
                  <c:v>4.4374200000000004</c:v>
                </c:pt>
                <c:pt idx="2">
                  <c:v>6.7211100000000004</c:v>
                </c:pt>
                <c:pt idx="3">
                  <c:v>9.2582599999999999</c:v>
                </c:pt>
                <c:pt idx="4">
                  <c:v>11.611800000000001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9-41D5-9BD1-CB129DF1DB38}"/>
            </c:ext>
          </c:extLst>
        </c:ser>
        <c:ser>
          <c:idx val="1"/>
          <c:order val="1"/>
          <c:tx>
            <c:strRef>
              <c:f>'2. lam'!$G$8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lam'!$G$9:$G$13</c:f>
              <c:numCache>
                <c:formatCode>General</c:formatCode>
                <c:ptCount val="5"/>
                <c:pt idx="0">
                  <c:v>2.63984</c:v>
                </c:pt>
                <c:pt idx="1">
                  <c:v>4.4364800000000004</c:v>
                </c:pt>
                <c:pt idx="2">
                  <c:v>6.7177300000000004</c:v>
                </c:pt>
                <c:pt idx="3">
                  <c:v>9.2601399999999998</c:v>
                </c:pt>
                <c:pt idx="4">
                  <c:v>11.607100000000001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09-41D5-9BD1-CB129DF1DB38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09-41D5-9BD1-CB129DF1D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lam'!$H$1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lam'!$H$2:$H$6</c:f>
              <c:numCache>
                <c:formatCode>General</c:formatCode>
                <c:ptCount val="5"/>
                <c:pt idx="0">
                  <c:v>1.72861</c:v>
                </c:pt>
                <c:pt idx="1">
                  <c:v>3.0947499999999999</c:v>
                </c:pt>
                <c:pt idx="2">
                  <c:v>4.9954400000000003</c:v>
                </c:pt>
                <c:pt idx="3">
                  <c:v>7.2354399999999996</c:v>
                </c:pt>
                <c:pt idx="4">
                  <c:v>9.3880199999999991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81-47B3-88E8-07EE4C2A4742}"/>
            </c:ext>
          </c:extLst>
        </c:ser>
        <c:ser>
          <c:idx val="1"/>
          <c:order val="1"/>
          <c:tx>
            <c:strRef>
              <c:f>'2. lam'!$H$8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lam'!$H$9:$H$13</c:f>
              <c:numCache>
                <c:formatCode>General</c:formatCode>
                <c:ptCount val="5"/>
                <c:pt idx="0">
                  <c:v>1.7261899999999999</c:v>
                </c:pt>
                <c:pt idx="1">
                  <c:v>3.09348</c:v>
                </c:pt>
                <c:pt idx="2">
                  <c:v>4.9927099999999998</c:v>
                </c:pt>
                <c:pt idx="3">
                  <c:v>7.2367299999999997</c:v>
                </c:pt>
                <c:pt idx="4">
                  <c:v>9.3840900000000005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81-47B3-88E8-07EE4C2A4742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81-47B3-88E8-07EE4C2A4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lam'!$J$1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lam'!$J$2:$J$6</c:f>
              <c:numCache>
                <c:formatCode>General</c:formatCode>
                <c:ptCount val="5"/>
                <c:pt idx="0">
                  <c:v>0.27287299999999998</c:v>
                </c:pt>
                <c:pt idx="1">
                  <c:v>0.30660799999999999</c:v>
                </c:pt>
                <c:pt idx="2">
                  <c:v>0.35306100000000001</c:v>
                </c:pt>
                <c:pt idx="3">
                  <c:v>0.40333999999999998</c:v>
                </c:pt>
                <c:pt idx="4">
                  <c:v>0.44875100000000001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4-4D0B-A3DA-DF9D0A29CF5B}"/>
            </c:ext>
          </c:extLst>
        </c:ser>
        <c:ser>
          <c:idx val="1"/>
          <c:order val="1"/>
          <c:tx>
            <c:strRef>
              <c:f>'2. lam'!$J$8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lam'!$J$9:$J$13</c:f>
              <c:numCache>
                <c:formatCode>General</c:formatCode>
                <c:ptCount val="5"/>
                <c:pt idx="0">
                  <c:v>0.27262599999999998</c:v>
                </c:pt>
                <c:pt idx="1">
                  <c:v>0.30655199999999999</c:v>
                </c:pt>
                <c:pt idx="2">
                  <c:v>0.35283999999999999</c:v>
                </c:pt>
                <c:pt idx="3">
                  <c:v>0.403395</c:v>
                </c:pt>
                <c:pt idx="4">
                  <c:v>0.44855800000000001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94-4D0B-A3DA-DF9D0A29C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lam'!$K$1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lam'!$K$2:$K$6</c:f>
              <c:numCache>
                <c:formatCode>General</c:formatCode>
                <c:ptCount val="5"/>
                <c:pt idx="0">
                  <c:v>0.172848</c:v>
                </c:pt>
                <c:pt idx="1">
                  <c:v>0.20663100000000001</c:v>
                </c:pt>
                <c:pt idx="2">
                  <c:v>0.253</c:v>
                </c:pt>
                <c:pt idx="3">
                  <c:v>0.30336200000000002</c:v>
                </c:pt>
                <c:pt idx="4">
                  <c:v>0.34870899999999999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64-499F-983B-7FC6B7D6E615}"/>
            </c:ext>
          </c:extLst>
        </c:ser>
        <c:ser>
          <c:idx val="1"/>
          <c:order val="1"/>
          <c:tx>
            <c:strRef>
              <c:f>'2. lam'!$K$8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lam'!$K$9:$K$13</c:f>
              <c:numCache>
                <c:formatCode>General</c:formatCode>
                <c:ptCount val="5"/>
                <c:pt idx="0">
                  <c:v>0.172626</c:v>
                </c:pt>
                <c:pt idx="1">
                  <c:v>0.20655200000000001</c:v>
                </c:pt>
                <c:pt idx="2">
                  <c:v>0.25284000000000001</c:v>
                </c:pt>
                <c:pt idx="3">
                  <c:v>0.30339500000000003</c:v>
                </c:pt>
                <c:pt idx="4">
                  <c:v>0.34855900000000001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64-499F-983B-7FC6B7D6E615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'2. lam'!$N$16:$N$20</c:f>
              <c:numCache>
                <c:formatCode>0.0%</c:formatCode>
                <c:ptCount val="5"/>
                <c:pt idx="0">
                  <c:v>3.1740854529439577E-5</c:v>
                </c:pt>
                <c:pt idx="1">
                  <c:v>2.2338049143656055E-5</c:v>
                </c:pt>
                <c:pt idx="2">
                  <c:v>2.3188136949123971E-4</c:v>
                </c:pt>
                <c:pt idx="3">
                  <c:v>6.4247977424275004E-5</c:v>
                </c:pt>
                <c:pt idx="4">
                  <c:v>8.9966487483362568E-5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64-499F-983B-7FC6B7D6E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lam'!$I$1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lam'!$I$2:$I$6</c:f>
              <c:numCache>
                <c:formatCode>General</c:formatCode>
                <c:ptCount val="5"/>
                <c:pt idx="0">
                  <c:v>0.91384900000000002</c:v>
                </c:pt>
                <c:pt idx="1">
                  <c:v>1.34266</c:v>
                </c:pt>
                <c:pt idx="2">
                  <c:v>1.72567</c:v>
                </c:pt>
                <c:pt idx="3">
                  <c:v>2.0228199999999998</c:v>
                </c:pt>
                <c:pt idx="4">
                  <c:v>2.22377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A-4F72-8098-0964E6A7FACC}"/>
            </c:ext>
          </c:extLst>
        </c:ser>
        <c:ser>
          <c:idx val="1"/>
          <c:order val="1"/>
          <c:tx>
            <c:strRef>
              <c:f>'2. lam'!$I$8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lam'!$I$9:$I$13</c:f>
              <c:numCache>
                <c:formatCode>General</c:formatCode>
                <c:ptCount val="5"/>
                <c:pt idx="0">
                  <c:v>0.91364900000000004</c:v>
                </c:pt>
                <c:pt idx="1">
                  <c:v>1.343</c:v>
                </c:pt>
                <c:pt idx="2">
                  <c:v>1.72502</c:v>
                </c:pt>
                <c:pt idx="3">
                  <c:v>2.0234100000000002</c:v>
                </c:pt>
                <c:pt idx="4">
                  <c:v>2.2230500000000002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1A-4F72-8098-0964E6A7F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b'!$K$2:$K$6</c:f>
              <c:numCache>
                <c:formatCode>General</c:formatCode>
                <c:ptCount val="5"/>
                <c:pt idx="0">
                  <c:v>0.50571500000000003</c:v>
                </c:pt>
                <c:pt idx="1">
                  <c:v>0.33066600000000002</c:v>
                </c:pt>
                <c:pt idx="2">
                  <c:v>0.25290400000000002</c:v>
                </c:pt>
                <c:pt idx="3">
                  <c:v>0.21513199999999999</c:v>
                </c:pt>
                <c:pt idx="4">
                  <c:v>0.19468099999999999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8-4C02-B85A-9210F233E46C}"/>
            </c:ext>
          </c:extLst>
        </c:ser>
        <c:ser>
          <c:idx val="1"/>
          <c:order val="1"/>
          <c:tx>
            <c:strRef>
              <c:f>'1. b'!$K$8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b'!$K$9:$K$13</c:f>
              <c:numCache>
                <c:formatCode>General</c:formatCode>
                <c:ptCount val="5"/>
                <c:pt idx="0">
                  <c:v>0.50585800000000003</c:v>
                </c:pt>
                <c:pt idx="1">
                  <c:v>0.33060299999999998</c:v>
                </c:pt>
                <c:pt idx="2">
                  <c:v>0.25284000000000001</c:v>
                </c:pt>
                <c:pt idx="3">
                  <c:v>0.215143</c:v>
                </c:pt>
                <c:pt idx="4">
                  <c:v>0.194628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88-4C02-B85A-9210F233E46C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'1. b'!$N$16:$N$20</c:f>
              <c:numCache>
                <c:formatCode>0.0%</c:formatCode>
                <c:ptCount val="5"/>
                <c:pt idx="0">
                  <c:v>-9.8704851343463969E-5</c:v>
                </c:pt>
                <c:pt idx="1">
                  <c:v>1.2240726119844903E-5</c:v>
                </c:pt>
                <c:pt idx="2">
                  <c:v>6.9564410847454297E-5</c:v>
                </c:pt>
                <c:pt idx="3">
                  <c:v>1.1318747241028982E-5</c:v>
                </c:pt>
                <c:pt idx="4">
                  <c:v>2.237123953440237E-5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88-4C02-B85A-9210F233E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lam'!$L$1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lam'!$L$2:$L$6</c:f>
              <c:numCache>
                <c:formatCode>General</c:formatCode>
                <c:ptCount val="5"/>
                <c:pt idx="0">
                  <c:v>0.100025</c:v>
                </c:pt>
                <c:pt idx="1">
                  <c:v>9.9977200000000002E-2</c:v>
                </c:pt>
                <c:pt idx="2">
                  <c:v>0.100061</c:v>
                </c:pt>
                <c:pt idx="3">
                  <c:v>9.9977300000000005E-2</c:v>
                </c:pt>
                <c:pt idx="4">
                  <c:v>0.100041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05-4CD8-BAAC-9AFE66EEDCF8}"/>
            </c:ext>
          </c:extLst>
        </c:ser>
        <c:ser>
          <c:idx val="1"/>
          <c:order val="1"/>
          <c:tx>
            <c:strRef>
              <c:f>'2. lam'!$L$8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05-4CD8-BAAC-9AFE66EEDCF8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'2. lam'!$O$16:$O$20</c:f>
              <c:numCache>
                <c:formatCode>0.0%</c:formatCode>
                <c:ptCount val="5"/>
                <c:pt idx="0">
                  <c:v>-6.5264338467778647E-3</c:v>
                </c:pt>
                <c:pt idx="1">
                  <c:v>2.7370731392422631E-3</c:v>
                </c:pt>
                <c:pt idx="2">
                  <c:v>-2.7931418111236217E-3</c:v>
                </c:pt>
                <c:pt idx="3">
                  <c:v>1.9476827150784926E-3</c:v>
                </c:pt>
                <c:pt idx="4">
                  <c:v>-1.1015685165867764E-3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05-4CD8-BAAC-9AFE66EED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lam'!$O$1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lam'!$O$2:$O$7</c:f>
              <c:numCache>
                <c:formatCode>General</c:formatCode>
                <c:ptCount val="6"/>
                <c:pt idx="0">
                  <c:v>4.2179999999999999E-5</c:v>
                </c:pt>
                <c:pt idx="1">
                  <c:v>1.5448599999999999E-3</c:v>
                </c:pt>
                <c:pt idx="2">
                  <c:v>1.27093E-2</c:v>
                </c:pt>
                <c:pt idx="3">
                  <c:v>4.5811299999999999E-2</c:v>
                </c:pt>
                <c:pt idx="4">
                  <c:v>0.10269399999999999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77-4202-AF6C-C8AD6E7F07F2}"/>
            </c:ext>
          </c:extLst>
        </c:ser>
        <c:ser>
          <c:idx val="1"/>
          <c:order val="1"/>
          <c:tx>
            <c:strRef>
              <c:f>'2. lam'!$O$8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lam'!$O$9:$O$13</c:f>
              <c:numCache>
                <c:formatCode>General</c:formatCode>
                <c:ptCount val="5"/>
                <c:pt idx="0">
                  <c:v>4.1906500000000003E-5</c:v>
                </c:pt>
                <c:pt idx="1">
                  <c:v>1.5491000000000001E-3</c:v>
                </c:pt>
                <c:pt idx="2">
                  <c:v>1.26739E-2</c:v>
                </c:pt>
                <c:pt idx="3">
                  <c:v>4.5900700000000003E-2</c:v>
                </c:pt>
                <c:pt idx="4">
                  <c:v>0.10258100000000001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77-4202-AF6C-C8AD6E7F0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lam'!$N$1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lam'!$N$2:$N$6</c:f>
              <c:numCache>
                <c:formatCode>General</c:formatCode>
                <c:ptCount val="5"/>
                <c:pt idx="0">
                  <c:v>9.1362000000000005</c:v>
                </c:pt>
                <c:pt idx="1">
                  <c:v>13.4297</c:v>
                </c:pt>
                <c:pt idx="2">
                  <c:v>17.246200000000002</c:v>
                </c:pt>
                <c:pt idx="3">
                  <c:v>20.232800000000001</c:v>
                </c:pt>
                <c:pt idx="4">
                  <c:v>22.2285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A-44A0-A647-E30AED8D6822}"/>
            </c:ext>
          </c:extLst>
        </c:ser>
        <c:ser>
          <c:idx val="1"/>
          <c:order val="1"/>
          <c:tx>
            <c:strRef>
              <c:f>'2. lam'!$N$8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lam'!$N$9:$N$13</c:f>
              <c:numCache>
                <c:formatCode>General</c:formatCode>
                <c:ptCount val="5"/>
                <c:pt idx="0">
                  <c:v>9.1364900000000002</c:v>
                </c:pt>
                <c:pt idx="1">
                  <c:v>13.43</c:v>
                </c:pt>
                <c:pt idx="2">
                  <c:v>17.2502</c:v>
                </c:pt>
                <c:pt idx="3">
                  <c:v>20.234100000000002</c:v>
                </c:pt>
                <c:pt idx="4">
                  <c:v>22.230499999999999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1A-44A0-A647-E30AED8D6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lam'!$P$1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lam'!$P$2:$P$6</c:f>
              <c:numCache>
                <c:formatCode>General</c:formatCode>
                <c:ptCount val="5"/>
                <c:pt idx="0">
                  <c:v>8.6448499999999998E-2</c:v>
                </c:pt>
                <c:pt idx="1">
                  <c:v>0.103321</c:v>
                </c:pt>
                <c:pt idx="2">
                  <c:v>0.12654599999999999</c:v>
                </c:pt>
                <c:pt idx="3">
                  <c:v>0.15169199999999999</c:v>
                </c:pt>
                <c:pt idx="4">
                  <c:v>0.174343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C-4315-AB12-288A19820A25}"/>
            </c:ext>
          </c:extLst>
        </c:ser>
        <c:ser>
          <c:idx val="1"/>
          <c:order val="1"/>
          <c:tx>
            <c:strRef>
              <c:f>'2. lam'!$P$8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lam'!$P$9:$P$13</c:f>
              <c:numCache>
                <c:formatCode>General</c:formatCode>
                <c:ptCount val="5"/>
                <c:pt idx="0">
                  <c:v>8.6313200000000007E-2</c:v>
                </c:pt>
                <c:pt idx="1">
                  <c:v>0.10327600000000001</c:v>
                </c:pt>
                <c:pt idx="2">
                  <c:v>0.12642</c:v>
                </c:pt>
                <c:pt idx="3">
                  <c:v>0.151698</c:v>
                </c:pt>
                <c:pt idx="4">
                  <c:v>0.17427899999999999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CC-4315-AB12-288A19820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lam'!$M$1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lam'!$M$2:$M$6</c:f>
              <c:numCache>
                <c:formatCode>General</c:formatCode>
                <c:ptCount val="5"/>
                <c:pt idx="0">
                  <c:v>0.37786700000000001</c:v>
                </c:pt>
                <c:pt idx="1">
                  <c:v>0.43074600000000002</c:v>
                </c:pt>
                <c:pt idx="2">
                  <c:v>0.46218199999999998</c:v>
                </c:pt>
                <c:pt idx="3">
                  <c:v>0.48015099999999999</c:v>
                </c:pt>
                <c:pt idx="4">
                  <c:v>0.49008800000000002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3-4730-9B98-0E570C3321C0}"/>
            </c:ext>
          </c:extLst>
        </c:ser>
        <c:ser>
          <c:idx val="1"/>
          <c:order val="1"/>
          <c:tx>
            <c:strRef>
              <c:f>'2. lam'!$M$8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lam'!$M$9:$M$13</c:f>
              <c:numCache>
                <c:formatCode>General</c:formatCode>
                <c:ptCount val="5"/>
                <c:pt idx="0">
                  <c:v>0.37653300000000001</c:v>
                </c:pt>
                <c:pt idx="1">
                  <c:v>0.43001299999999998</c:v>
                </c:pt>
                <c:pt idx="2">
                  <c:v>0.46157900000000002</c:v>
                </c:pt>
                <c:pt idx="3">
                  <c:v>0.479995</c:v>
                </c:pt>
                <c:pt idx="4">
                  <c:v>0.48993399999999998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3-4730-9B98-0E570C332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lam'!$J$2:$J$6</c:f>
              <c:numCache>
                <c:formatCode>General</c:formatCode>
                <c:ptCount val="5"/>
                <c:pt idx="0">
                  <c:v>0.27287299999999998</c:v>
                </c:pt>
                <c:pt idx="1">
                  <c:v>0.30660799999999999</c:v>
                </c:pt>
                <c:pt idx="2">
                  <c:v>0.35306100000000001</c:v>
                </c:pt>
                <c:pt idx="3">
                  <c:v>0.40333999999999998</c:v>
                </c:pt>
                <c:pt idx="4">
                  <c:v>0.44875100000000001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B-401A-9B5B-D0B6129D5E46}"/>
            </c:ext>
          </c:extLst>
        </c:ser>
        <c:ser>
          <c:idx val="1"/>
          <c:order val="1"/>
          <c:tx>
            <c:strRef>
              <c:f>'2. lam'!$B$17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lam'!$J$9:$J$13</c:f>
              <c:numCache>
                <c:formatCode>General</c:formatCode>
                <c:ptCount val="5"/>
                <c:pt idx="0">
                  <c:v>0.27262599999999998</c:v>
                </c:pt>
                <c:pt idx="1">
                  <c:v>0.30655199999999999</c:v>
                </c:pt>
                <c:pt idx="2">
                  <c:v>0.35283999999999999</c:v>
                </c:pt>
                <c:pt idx="3">
                  <c:v>0.403395</c:v>
                </c:pt>
                <c:pt idx="4">
                  <c:v>0.44855800000000001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B-401A-9B5B-D0B6129D5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lam'!$K$2:$K$6</c:f>
              <c:numCache>
                <c:formatCode>General</c:formatCode>
                <c:ptCount val="5"/>
                <c:pt idx="0">
                  <c:v>0.172848</c:v>
                </c:pt>
                <c:pt idx="1">
                  <c:v>0.20663100000000001</c:v>
                </c:pt>
                <c:pt idx="2">
                  <c:v>0.253</c:v>
                </c:pt>
                <c:pt idx="3">
                  <c:v>0.30336200000000002</c:v>
                </c:pt>
                <c:pt idx="4">
                  <c:v>0.34870899999999999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F-42D4-874D-0BF45CA7BDAE}"/>
            </c:ext>
          </c:extLst>
        </c:ser>
        <c:ser>
          <c:idx val="1"/>
          <c:order val="1"/>
          <c:tx>
            <c:strRef>
              <c:f>'2. lam'!$B$17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lam'!$K$9:$K$13</c:f>
              <c:numCache>
                <c:formatCode>General</c:formatCode>
                <c:ptCount val="5"/>
                <c:pt idx="0">
                  <c:v>0.172626</c:v>
                </c:pt>
                <c:pt idx="1">
                  <c:v>0.20655200000000001</c:v>
                </c:pt>
                <c:pt idx="2">
                  <c:v>0.25284000000000001</c:v>
                </c:pt>
                <c:pt idx="3">
                  <c:v>0.30339500000000003</c:v>
                </c:pt>
                <c:pt idx="4">
                  <c:v>0.34855900000000001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F-42D4-874D-0BF45CA7B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lam'!$L$2:$L$6</c:f>
              <c:numCache>
                <c:formatCode>General</c:formatCode>
                <c:ptCount val="5"/>
                <c:pt idx="0">
                  <c:v>0.100025</c:v>
                </c:pt>
                <c:pt idx="1">
                  <c:v>9.9977200000000002E-2</c:v>
                </c:pt>
                <c:pt idx="2">
                  <c:v>0.100061</c:v>
                </c:pt>
                <c:pt idx="3">
                  <c:v>9.9977300000000005E-2</c:v>
                </c:pt>
                <c:pt idx="4">
                  <c:v>0.100041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0-436D-85A7-9C531502228C}"/>
            </c:ext>
          </c:extLst>
        </c:ser>
        <c:ser>
          <c:idx val="1"/>
          <c:order val="1"/>
          <c:tx>
            <c:strRef>
              <c:f>'2. lam'!$B$17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80-436D-85A7-9C5315022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lam'!$I$2:$I$6</c:f>
              <c:numCache>
                <c:formatCode>General</c:formatCode>
                <c:ptCount val="5"/>
                <c:pt idx="0">
                  <c:v>0.91384900000000002</c:v>
                </c:pt>
                <c:pt idx="1">
                  <c:v>1.34266</c:v>
                </c:pt>
                <c:pt idx="2">
                  <c:v>1.72567</c:v>
                </c:pt>
                <c:pt idx="3">
                  <c:v>2.0228199999999998</c:v>
                </c:pt>
                <c:pt idx="4">
                  <c:v>2.22377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CA-4EB1-B98A-7D113804BB54}"/>
            </c:ext>
          </c:extLst>
        </c:ser>
        <c:ser>
          <c:idx val="1"/>
          <c:order val="1"/>
          <c:tx>
            <c:strRef>
              <c:f>'2. lam'!$B$17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lam'!$I$9:$I$13</c:f>
              <c:numCache>
                <c:formatCode>General</c:formatCode>
                <c:ptCount val="5"/>
                <c:pt idx="0">
                  <c:v>0.91364900000000004</c:v>
                </c:pt>
                <c:pt idx="1">
                  <c:v>1.343</c:v>
                </c:pt>
                <c:pt idx="2">
                  <c:v>1.72502</c:v>
                </c:pt>
                <c:pt idx="3">
                  <c:v>2.0234100000000002</c:v>
                </c:pt>
                <c:pt idx="4">
                  <c:v>2.2230500000000002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CA-4EB1-B98A-7D113804B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lam'!$O$2:$O$6</c:f>
              <c:numCache>
                <c:formatCode>General</c:formatCode>
                <c:ptCount val="5"/>
                <c:pt idx="0">
                  <c:v>4.2179999999999999E-5</c:v>
                </c:pt>
                <c:pt idx="1">
                  <c:v>1.5448599999999999E-3</c:v>
                </c:pt>
                <c:pt idx="2">
                  <c:v>1.27093E-2</c:v>
                </c:pt>
                <c:pt idx="3">
                  <c:v>4.5811299999999999E-2</c:v>
                </c:pt>
                <c:pt idx="4">
                  <c:v>0.10269399999999999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1-4D44-85FA-FCB6EBDD52BC}"/>
            </c:ext>
          </c:extLst>
        </c:ser>
        <c:ser>
          <c:idx val="1"/>
          <c:order val="1"/>
          <c:tx>
            <c:strRef>
              <c:f>'2. lam'!$B$17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lam'!$O$9:$O$13</c:f>
              <c:numCache>
                <c:formatCode>General</c:formatCode>
                <c:ptCount val="5"/>
                <c:pt idx="0">
                  <c:v>4.1906500000000003E-5</c:v>
                </c:pt>
                <c:pt idx="1">
                  <c:v>1.5491000000000001E-3</c:v>
                </c:pt>
                <c:pt idx="2">
                  <c:v>1.26739E-2</c:v>
                </c:pt>
                <c:pt idx="3">
                  <c:v>4.5900700000000003E-2</c:v>
                </c:pt>
                <c:pt idx="4">
                  <c:v>0.10258100000000001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1-4D44-85FA-FCB6EBDD5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b'!$I$2:$I$6</c:f>
              <c:numCache>
                <c:formatCode>General</c:formatCode>
                <c:ptCount val="5"/>
                <c:pt idx="0">
                  <c:v>1.41828</c:v>
                </c:pt>
                <c:pt idx="1">
                  <c:v>1.63371</c:v>
                </c:pt>
                <c:pt idx="2">
                  <c:v>1.7253099999999999</c:v>
                </c:pt>
                <c:pt idx="3">
                  <c:v>1.76681</c:v>
                </c:pt>
                <c:pt idx="4">
                  <c:v>1.7875399999999999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A4-4314-8AF4-EA4D8E5AA8C7}"/>
            </c:ext>
          </c:extLst>
        </c:ser>
        <c:ser>
          <c:idx val="1"/>
          <c:order val="1"/>
          <c:tx>
            <c:strRef>
              <c:f>'1. b'!$I$8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b'!$I$9:$I$13</c:f>
              <c:numCache>
                <c:formatCode>General</c:formatCode>
                <c:ptCount val="5"/>
                <c:pt idx="0">
                  <c:v>1.4183699999999999</c:v>
                </c:pt>
                <c:pt idx="1">
                  <c:v>1.6338900000000001</c:v>
                </c:pt>
                <c:pt idx="2">
                  <c:v>1.72502</c:v>
                </c:pt>
                <c:pt idx="3">
                  <c:v>1.76698</c:v>
                </c:pt>
                <c:pt idx="4">
                  <c:v>1.7880100000000001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A4-4314-8AF4-EA4D8E5AA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lam'!$N$2:$N$6</c:f>
              <c:numCache>
                <c:formatCode>General</c:formatCode>
                <c:ptCount val="5"/>
                <c:pt idx="0">
                  <c:v>9.1362000000000005</c:v>
                </c:pt>
                <c:pt idx="1">
                  <c:v>13.4297</c:v>
                </c:pt>
                <c:pt idx="2">
                  <c:v>17.246200000000002</c:v>
                </c:pt>
                <c:pt idx="3">
                  <c:v>20.232800000000001</c:v>
                </c:pt>
                <c:pt idx="4">
                  <c:v>22.2285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7-4FDC-B384-5087626B5DD7}"/>
            </c:ext>
          </c:extLst>
        </c:ser>
        <c:ser>
          <c:idx val="1"/>
          <c:order val="1"/>
          <c:tx>
            <c:strRef>
              <c:f>'2. lam'!$B$17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lam'!$N$9:$N$13</c:f>
              <c:numCache>
                <c:formatCode>General</c:formatCode>
                <c:ptCount val="5"/>
                <c:pt idx="0">
                  <c:v>9.1364900000000002</c:v>
                </c:pt>
                <c:pt idx="1">
                  <c:v>13.43</c:v>
                </c:pt>
                <c:pt idx="2">
                  <c:v>17.2502</c:v>
                </c:pt>
                <c:pt idx="3">
                  <c:v>20.234100000000002</c:v>
                </c:pt>
                <c:pt idx="4">
                  <c:v>22.230499999999999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7-4FDC-B384-5087626B5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lam'!$P$2:$P$6</c:f>
              <c:numCache>
                <c:formatCode>General</c:formatCode>
                <c:ptCount val="5"/>
                <c:pt idx="0">
                  <c:v>8.6448499999999998E-2</c:v>
                </c:pt>
                <c:pt idx="1">
                  <c:v>0.103321</c:v>
                </c:pt>
                <c:pt idx="2">
                  <c:v>0.12654599999999999</c:v>
                </c:pt>
                <c:pt idx="3">
                  <c:v>0.15169199999999999</c:v>
                </c:pt>
                <c:pt idx="4">
                  <c:v>0.174343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15-414C-9A07-094E3B622445}"/>
            </c:ext>
          </c:extLst>
        </c:ser>
        <c:ser>
          <c:idx val="1"/>
          <c:order val="1"/>
          <c:tx>
            <c:strRef>
              <c:f>'2. lam'!$B$17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lam'!$P$9:$P$13</c:f>
              <c:numCache>
                <c:formatCode>General</c:formatCode>
                <c:ptCount val="5"/>
                <c:pt idx="0">
                  <c:v>8.6313200000000007E-2</c:v>
                </c:pt>
                <c:pt idx="1">
                  <c:v>0.10327600000000001</c:v>
                </c:pt>
                <c:pt idx="2">
                  <c:v>0.12642</c:v>
                </c:pt>
                <c:pt idx="3">
                  <c:v>0.151698</c:v>
                </c:pt>
                <c:pt idx="4">
                  <c:v>0.17427899999999999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15-414C-9A07-094E3B622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mu1-2'!$G$1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mu1-2'!$G$2:$G$6</c:f>
              <c:numCache>
                <c:formatCode>General</c:formatCode>
                <c:ptCount val="5"/>
                <c:pt idx="0">
                  <c:v>10.2037</c:v>
                </c:pt>
                <c:pt idx="1">
                  <c:v>7.8728899999999999</c:v>
                </c:pt>
                <c:pt idx="2">
                  <c:v>6.7227399999999999</c:v>
                </c:pt>
                <c:pt idx="3">
                  <c:v>6.08521</c:v>
                </c:pt>
                <c:pt idx="4">
                  <c:v>5.6943200000000003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63-4191-92F1-E8922B248A28}"/>
            </c:ext>
          </c:extLst>
        </c:ser>
        <c:ser>
          <c:idx val="1"/>
          <c:order val="1"/>
          <c:tx>
            <c:strRef>
              <c:f>'3. mu1-2'!$G$8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mu1-2'!$G$9:$G$13</c:f>
              <c:numCache>
                <c:formatCode>General</c:formatCode>
                <c:ptCount val="5"/>
                <c:pt idx="0">
                  <c:v>10.202500000000001</c:v>
                </c:pt>
                <c:pt idx="1">
                  <c:v>7.8718300000000001</c:v>
                </c:pt>
                <c:pt idx="2">
                  <c:v>6.7177300000000004</c:v>
                </c:pt>
                <c:pt idx="3">
                  <c:v>6.0833300000000001</c:v>
                </c:pt>
                <c:pt idx="4">
                  <c:v>5.6963800000000004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63-4191-92F1-E8922B248A28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'3. mu1-2'!$A$16:$A$20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63-4191-92F1-E8922B248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mu1-2'!$H$1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mu1-2'!$H$2:$H$6</c:f>
              <c:numCache>
                <c:formatCode>General</c:formatCode>
                <c:ptCount val="5"/>
                <c:pt idx="0">
                  <c:v>8.7445199999999996</c:v>
                </c:pt>
                <c:pt idx="1">
                  <c:v>6.2274500000000002</c:v>
                </c:pt>
                <c:pt idx="2">
                  <c:v>4.9976200000000004</c:v>
                </c:pt>
                <c:pt idx="3">
                  <c:v>4.3195199999999998</c:v>
                </c:pt>
                <c:pt idx="4">
                  <c:v>3.9062199999999998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F-44AF-92C3-72F31664AED9}"/>
            </c:ext>
          </c:extLst>
        </c:ser>
        <c:ser>
          <c:idx val="1"/>
          <c:order val="1"/>
          <c:tx>
            <c:strRef>
              <c:f>'3. mu1-2'!$H$8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mu1-2'!$H$9:$H$13</c:f>
              <c:numCache>
                <c:formatCode>General</c:formatCode>
                <c:ptCount val="5"/>
                <c:pt idx="0">
                  <c:v>8.7431699999999992</c:v>
                </c:pt>
                <c:pt idx="1">
                  <c:v>6.2264799999999996</c:v>
                </c:pt>
                <c:pt idx="2">
                  <c:v>4.9927099999999998</c:v>
                </c:pt>
                <c:pt idx="3">
                  <c:v>4.3176899999999998</c:v>
                </c:pt>
                <c:pt idx="4">
                  <c:v>3.907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8F-44AF-92C3-72F31664AED9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'3. mu1-2'!$A$16:$A$20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8F-44AF-92C3-72F31664A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mu1-2'!$J$1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mu1-2'!$J$2:$J$6</c:f>
              <c:numCache>
                <c:formatCode>General</c:formatCode>
                <c:ptCount val="5"/>
                <c:pt idx="0">
                  <c:v>0.56104600000000004</c:v>
                </c:pt>
                <c:pt idx="1">
                  <c:v>0.41825499999999999</c:v>
                </c:pt>
                <c:pt idx="2">
                  <c:v>0.35307100000000002</c:v>
                </c:pt>
                <c:pt idx="3">
                  <c:v>0.31797300000000001</c:v>
                </c:pt>
                <c:pt idx="4">
                  <c:v>0.29678100000000002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F0-491F-931E-726A9DC9C383}"/>
            </c:ext>
          </c:extLst>
        </c:ser>
        <c:ser>
          <c:idx val="1"/>
          <c:order val="1"/>
          <c:tx>
            <c:strRef>
              <c:f>'3. mu1-2'!$J$8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mu1-2'!$J$9:$J$13</c:f>
              <c:numCache>
                <c:formatCode>General</c:formatCode>
                <c:ptCount val="5"/>
                <c:pt idx="0">
                  <c:v>0.56101999999999996</c:v>
                </c:pt>
                <c:pt idx="1">
                  <c:v>0.41821900000000001</c:v>
                </c:pt>
                <c:pt idx="2">
                  <c:v>0.35283999999999999</c:v>
                </c:pt>
                <c:pt idx="3">
                  <c:v>0.31789699999999999</c:v>
                </c:pt>
                <c:pt idx="4">
                  <c:v>0.29685400000000001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F0-491F-931E-726A9DC9C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mu1-2'!$K$1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mu1-2'!$K$2:$K$6</c:f>
              <c:numCache>
                <c:formatCode>General</c:formatCode>
                <c:ptCount val="5"/>
                <c:pt idx="0">
                  <c:v>0.46106000000000003</c:v>
                </c:pt>
                <c:pt idx="1">
                  <c:v>0.31825599999999998</c:v>
                </c:pt>
                <c:pt idx="2">
                  <c:v>0.25306400000000001</c:v>
                </c:pt>
                <c:pt idx="3">
                  <c:v>0.217975</c:v>
                </c:pt>
                <c:pt idx="4">
                  <c:v>0.19684099999999999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DF-4AC1-AD22-810D132A427D}"/>
            </c:ext>
          </c:extLst>
        </c:ser>
        <c:ser>
          <c:idx val="1"/>
          <c:order val="1"/>
          <c:tx>
            <c:strRef>
              <c:f>'3. mu1-2'!$K$8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mu1-2'!$K$9:$K$13</c:f>
              <c:numCache>
                <c:formatCode>General</c:formatCode>
                <c:ptCount val="5"/>
                <c:pt idx="0">
                  <c:v>0.46101999999999999</c:v>
                </c:pt>
                <c:pt idx="1">
                  <c:v>0.31821899999999997</c:v>
                </c:pt>
                <c:pt idx="2">
                  <c:v>0.25284000000000001</c:v>
                </c:pt>
                <c:pt idx="3">
                  <c:v>0.21789700000000001</c:v>
                </c:pt>
                <c:pt idx="4">
                  <c:v>0.196854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DF-4AC1-AD22-810D132A427D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'3. mu1-2'!$A$16:$A$20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'3. mu1-2'!$N$16:$N$20</c:f>
              <c:numCache>
                <c:formatCode>0.0%</c:formatCode>
                <c:ptCount val="5"/>
                <c:pt idx="0">
                  <c:v>-6.1672137213752555E-5</c:v>
                </c:pt>
                <c:pt idx="1">
                  <c:v>-7.2933253917169464E-5</c:v>
                </c:pt>
                <c:pt idx="2">
                  <c:v>5.7970342372706949E-6</c:v>
                </c:pt>
                <c:pt idx="3">
                  <c:v>-3.9645456347428342E-5</c:v>
                </c:pt>
                <c:pt idx="4">
                  <c:v>1.1735974113786744E-4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DF-4AC1-AD22-810D132A4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mu1-2'!$I$1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mu1-2'!$I$2:$I$6</c:f>
              <c:numCache>
                <c:formatCode>General</c:formatCode>
                <c:ptCount val="5"/>
                <c:pt idx="0">
                  <c:v>1.4592099999999999</c:v>
                </c:pt>
                <c:pt idx="1">
                  <c:v>1.6454500000000001</c:v>
                </c:pt>
                <c:pt idx="2">
                  <c:v>1.72512</c:v>
                </c:pt>
                <c:pt idx="3">
                  <c:v>1.7656799999999999</c:v>
                </c:pt>
                <c:pt idx="4">
                  <c:v>1.7881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E3-47C7-BA9E-DAFD3D8308DD}"/>
            </c:ext>
          </c:extLst>
        </c:ser>
        <c:ser>
          <c:idx val="1"/>
          <c:order val="1"/>
          <c:tx>
            <c:strRef>
              <c:f>'3. mu1-2'!$I$8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mu1-2'!$I$9:$I$13</c:f>
              <c:numCache>
                <c:formatCode>General</c:formatCode>
                <c:ptCount val="5"/>
                <c:pt idx="0">
                  <c:v>1.45933</c:v>
                </c:pt>
                <c:pt idx="1">
                  <c:v>1.64534</c:v>
                </c:pt>
                <c:pt idx="2">
                  <c:v>1.72502</c:v>
                </c:pt>
                <c:pt idx="3">
                  <c:v>1.7656499999999999</c:v>
                </c:pt>
                <c:pt idx="4">
                  <c:v>1.7893699999999999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E3-47C7-BA9E-DAFD3D830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mu1-2'!$L$1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mu1-2'!$L$2:$L$6</c:f>
              <c:numCache>
                <c:formatCode>General</c:formatCode>
                <c:ptCount val="5"/>
                <c:pt idx="0">
                  <c:v>9.9985699999999997E-2</c:v>
                </c:pt>
                <c:pt idx="1">
                  <c:v>9.9999000000000005E-2</c:v>
                </c:pt>
                <c:pt idx="2">
                  <c:v>0.100007</c:v>
                </c:pt>
                <c:pt idx="3">
                  <c:v>9.9998199999999995E-2</c:v>
                </c:pt>
                <c:pt idx="4">
                  <c:v>9.9940699999999993E-2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00-4544-9032-01A97A5F27FE}"/>
            </c:ext>
          </c:extLst>
        </c:ser>
        <c:ser>
          <c:idx val="1"/>
          <c:order val="1"/>
          <c:tx>
            <c:strRef>
              <c:f>'3. mu1-2'!$L$8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mu1-2'!$L$9:$L$13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00-4544-9032-01A97A5F27FE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'3. mu1-2'!$A$16:$A$20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'3. mu1-2'!$O$16:$O$20</c:f>
              <c:numCache>
                <c:formatCode>0.0%</c:formatCode>
                <c:ptCount val="5"/>
                <c:pt idx="0">
                  <c:v>3.4777030930299458E-4</c:v>
                </c:pt>
                <c:pt idx="1">
                  <c:v>9.4156743284410033E-4</c:v>
                </c:pt>
                <c:pt idx="2">
                  <c:v>-1.286107670093684E-3</c:v>
                </c:pt>
                <c:pt idx="3">
                  <c:v>-4.4903404082993932E-3</c:v>
                </c:pt>
                <c:pt idx="4">
                  <c:v>-2.4207369042585263E-3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00-4544-9032-01A97A5F2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mu1-2'!$O$1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mu1-2'!$O$2:$O$7</c:f>
              <c:numCache>
                <c:formatCode>General</c:formatCode>
                <c:ptCount val="6"/>
                <c:pt idx="0">
                  <c:v>5.1740300000000003E-2</c:v>
                </c:pt>
                <c:pt idx="1">
                  <c:v>2.1645600000000001E-2</c:v>
                </c:pt>
                <c:pt idx="2">
                  <c:v>1.26902E-2</c:v>
                </c:pt>
                <c:pt idx="3">
                  <c:v>9.2768499999999997E-3</c:v>
                </c:pt>
                <c:pt idx="4">
                  <c:v>7.65666E-3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6A-4B08-BF35-C4E63B9DF3C7}"/>
            </c:ext>
          </c:extLst>
        </c:ser>
        <c:ser>
          <c:idx val="1"/>
          <c:order val="1"/>
          <c:tx>
            <c:strRef>
              <c:f>'3. mu1-2'!$O$8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mu1-2'!$O$9:$O$13</c:f>
              <c:numCache>
                <c:formatCode>General</c:formatCode>
                <c:ptCount val="5"/>
                <c:pt idx="0">
                  <c:v>5.17583E-2</c:v>
                </c:pt>
                <c:pt idx="1">
                  <c:v>2.1666000000000001E-2</c:v>
                </c:pt>
                <c:pt idx="2">
                  <c:v>1.26739E-2</c:v>
                </c:pt>
                <c:pt idx="3">
                  <c:v>9.2353799999999996E-3</c:v>
                </c:pt>
                <c:pt idx="4">
                  <c:v>7.6381699999999997E-3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6A-4B08-BF35-C4E63B9DF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mu1-2'!$N$1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mu1-2'!$N$2:$N$6</c:f>
              <c:numCache>
                <c:formatCode>General</c:formatCode>
                <c:ptCount val="5"/>
                <c:pt idx="0">
                  <c:v>14.594200000000001</c:v>
                </c:pt>
                <c:pt idx="1">
                  <c:v>16.454599999999999</c:v>
                </c:pt>
                <c:pt idx="2">
                  <c:v>17.2501</c:v>
                </c:pt>
                <c:pt idx="3">
                  <c:v>17.6572</c:v>
                </c:pt>
                <c:pt idx="4">
                  <c:v>17.8916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CF-4C14-B165-6C5D3E35AB5C}"/>
            </c:ext>
          </c:extLst>
        </c:ser>
        <c:ser>
          <c:idx val="1"/>
          <c:order val="1"/>
          <c:tx>
            <c:strRef>
              <c:f>'3. mu1-2'!$N$8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mu1-2'!$N$9:$N$13</c:f>
              <c:numCache>
                <c:formatCode>General</c:formatCode>
                <c:ptCount val="5"/>
                <c:pt idx="0">
                  <c:v>14.593299999999999</c:v>
                </c:pt>
                <c:pt idx="1">
                  <c:v>16.453399999999998</c:v>
                </c:pt>
                <c:pt idx="2">
                  <c:v>17.2502</c:v>
                </c:pt>
                <c:pt idx="3">
                  <c:v>17.656500000000001</c:v>
                </c:pt>
                <c:pt idx="4">
                  <c:v>17.893699999999999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CF-4C14-B165-6C5D3E35A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b'!$L$2:$L$6</c:f>
              <c:numCache>
                <c:formatCode>General</c:formatCode>
                <c:ptCount val="5"/>
                <c:pt idx="0">
                  <c:v>9.9983799999999998E-2</c:v>
                </c:pt>
                <c:pt idx="1">
                  <c:v>9.9990200000000001E-2</c:v>
                </c:pt>
                <c:pt idx="2">
                  <c:v>0.100024</c:v>
                </c:pt>
                <c:pt idx="3">
                  <c:v>9.99916E-2</c:v>
                </c:pt>
                <c:pt idx="4">
                  <c:v>9.9975700000000001E-2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F-4399-960B-0B2EE67109CF}"/>
            </c:ext>
          </c:extLst>
        </c:ser>
        <c:ser>
          <c:idx val="1"/>
          <c:order val="1"/>
          <c:tx>
            <c:strRef>
              <c:f>'1. b'!$L$8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F-4399-960B-0B2EE67109CF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'1. b'!$O$16:$O$20</c:f>
              <c:numCache>
                <c:formatCode>0.0%</c:formatCode>
                <c:ptCount val="5"/>
                <c:pt idx="0">
                  <c:v>5.4028579935672214E-4</c:v>
                </c:pt>
                <c:pt idx="1">
                  <c:v>-2.9809202298224451E-3</c:v>
                </c:pt>
                <c:pt idx="2">
                  <c:v>3.3927993750940784E-4</c:v>
                </c:pt>
                <c:pt idx="3">
                  <c:v>1.8416114349596459E-3</c:v>
                </c:pt>
                <c:pt idx="4">
                  <c:v>2.5576511197531794E-4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2F-4399-960B-0B2EE6710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mu1-2'!$P$1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mu1-2'!$P$2:$P$6</c:f>
              <c:numCache>
                <c:formatCode>General</c:formatCode>
                <c:ptCount val="5"/>
                <c:pt idx="0">
                  <c:v>0.23050999999999999</c:v>
                </c:pt>
                <c:pt idx="1">
                  <c:v>0.159081</c:v>
                </c:pt>
                <c:pt idx="2">
                  <c:v>0.12650800000000001</c:v>
                </c:pt>
                <c:pt idx="3">
                  <c:v>0.108973</c:v>
                </c:pt>
                <c:pt idx="4">
                  <c:v>9.8412299999999994E-2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4B-48B0-8C14-8C8BBBB18F9A}"/>
            </c:ext>
          </c:extLst>
        </c:ser>
        <c:ser>
          <c:idx val="1"/>
          <c:order val="1"/>
          <c:tx>
            <c:strRef>
              <c:f>'3. mu1-2'!$P$8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mu1-2'!$P$9:$P$13</c:f>
              <c:numCache>
                <c:formatCode>General</c:formatCode>
                <c:ptCount val="5"/>
                <c:pt idx="0">
                  <c:v>0.23050999999999999</c:v>
                </c:pt>
                <c:pt idx="1">
                  <c:v>0.159109</c:v>
                </c:pt>
                <c:pt idx="2">
                  <c:v>0.12642</c:v>
                </c:pt>
                <c:pt idx="3">
                  <c:v>0.108948</c:v>
                </c:pt>
                <c:pt idx="4">
                  <c:v>9.8426899999999998E-2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4B-48B0-8C14-8C8BBBB18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mu1-2'!$M$1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mu1-2'!$M$2:$M$6</c:f>
              <c:numCache>
                <c:formatCode>General</c:formatCode>
                <c:ptCount val="5"/>
                <c:pt idx="0">
                  <c:v>0.32477400000000001</c:v>
                </c:pt>
                <c:pt idx="1">
                  <c:v>0.40575299999999997</c:v>
                </c:pt>
                <c:pt idx="2">
                  <c:v>0.46196599999999999</c:v>
                </c:pt>
                <c:pt idx="3">
                  <c:v>0.50381900000000002</c:v>
                </c:pt>
                <c:pt idx="4">
                  <c:v>0.53615699999999999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79-4FA9-AABE-FAE7A2EF59D8}"/>
            </c:ext>
          </c:extLst>
        </c:ser>
        <c:ser>
          <c:idx val="1"/>
          <c:order val="1"/>
          <c:tx>
            <c:strRef>
              <c:f>'3. mu1-2'!$M$8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mu1-2'!$M$9:$M$13</c:f>
              <c:numCache>
                <c:formatCode>General</c:formatCode>
                <c:ptCount val="5"/>
                <c:pt idx="0">
                  <c:v>0.32463799999999998</c:v>
                </c:pt>
                <c:pt idx="1">
                  <c:v>0.40537899999999999</c:v>
                </c:pt>
                <c:pt idx="2">
                  <c:v>0.46157900000000002</c:v>
                </c:pt>
                <c:pt idx="3">
                  <c:v>0.50329500000000005</c:v>
                </c:pt>
                <c:pt idx="4">
                  <c:v>0.53565099999999999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79-4FA9-AABE-FAE7A2EF5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mu1-2'!$A$17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mu1-2'!$J$2:$J$6</c:f>
              <c:numCache>
                <c:formatCode>General</c:formatCode>
                <c:ptCount val="5"/>
                <c:pt idx="0">
                  <c:v>0.56104600000000004</c:v>
                </c:pt>
                <c:pt idx="1">
                  <c:v>0.41825499999999999</c:v>
                </c:pt>
                <c:pt idx="2">
                  <c:v>0.35307100000000002</c:v>
                </c:pt>
                <c:pt idx="3">
                  <c:v>0.31797300000000001</c:v>
                </c:pt>
                <c:pt idx="4">
                  <c:v>0.29678100000000002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3-4A4F-A014-AFE8E44C96B5}"/>
            </c:ext>
          </c:extLst>
        </c:ser>
        <c:ser>
          <c:idx val="1"/>
          <c:order val="1"/>
          <c:tx>
            <c:strRef>
              <c:f>'3. mu1-2'!$B$17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mu1-2'!$J$9:$J$13</c:f>
              <c:numCache>
                <c:formatCode>General</c:formatCode>
                <c:ptCount val="5"/>
                <c:pt idx="0">
                  <c:v>0.56101999999999996</c:v>
                </c:pt>
                <c:pt idx="1">
                  <c:v>0.41821900000000001</c:v>
                </c:pt>
                <c:pt idx="2">
                  <c:v>0.35283999999999999</c:v>
                </c:pt>
                <c:pt idx="3">
                  <c:v>0.31789699999999999</c:v>
                </c:pt>
                <c:pt idx="4">
                  <c:v>0.29685400000000001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63-4A4F-A014-AFE8E44C96B5}"/>
            </c:ext>
          </c:extLst>
        </c:ser>
        <c:ser>
          <c:idx val="2"/>
          <c:order val="2"/>
          <c:tx>
            <c:strRef>
              <c:f>'3. mu1-2'!$A$18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'3. mu1-2'!$AA$2:$AA$6</c:f>
              <c:numCache>
                <c:formatCode>General</c:formatCode>
                <c:ptCount val="5"/>
                <c:pt idx="0">
                  <c:v>0.86507400000000001</c:v>
                </c:pt>
                <c:pt idx="1">
                  <c:v>0.57285600000000003</c:v>
                </c:pt>
                <c:pt idx="2">
                  <c:v>0.44794200000000001</c:v>
                </c:pt>
                <c:pt idx="3">
                  <c:v>0.38533800000000001</c:v>
                </c:pt>
                <c:pt idx="4">
                  <c:v>0.34968900000000003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63-4A4F-A014-AFE8E44C96B5}"/>
            </c:ext>
          </c:extLst>
        </c:ser>
        <c:ser>
          <c:idx val="3"/>
          <c:order val="3"/>
          <c:tx>
            <c:strRef>
              <c:f>'3. mu1-2'!$B$18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'3. mu1-2'!$AA$9:$AA$13</c:f>
              <c:numCache>
                <c:formatCode>General</c:formatCode>
                <c:ptCount val="5"/>
                <c:pt idx="0">
                  <c:v>0.86465000000000003</c:v>
                </c:pt>
                <c:pt idx="1">
                  <c:v>0.57251799999999997</c:v>
                </c:pt>
                <c:pt idx="2">
                  <c:v>0.44788600000000001</c:v>
                </c:pt>
                <c:pt idx="3">
                  <c:v>0.38536100000000001</c:v>
                </c:pt>
                <c:pt idx="4">
                  <c:v>0.34962900000000002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63-4A4F-A014-AFE8E44C9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mu1-2'!$A$15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mu1-2'!$A$17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mu1-2'!$K$2:$K$6</c:f>
              <c:numCache>
                <c:formatCode>General</c:formatCode>
                <c:ptCount val="5"/>
                <c:pt idx="0">
                  <c:v>0.46106000000000003</c:v>
                </c:pt>
                <c:pt idx="1">
                  <c:v>0.31825599999999998</c:v>
                </c:pt>
                <c:pt idx="2">
                  <c:v>0.25306400000000001</c:v>
                </c:pt>
                <c:pt idx="3">
                  <c:v>0.217975</c:v>
                </c:pt>
                <c:pt idx="4">
                  <c:v>0.19684099999999999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0-42D1-A892-3A4B909351E4}"/>
            </c:ext>
          </c:extLst>
        </c:ser>
        <c:ser>
          <c:idx val="1"/>
          <c:order val="1"/>
          <c:tx>
            <c:strRef>
              <c:f>'3. mu1-2'!$B$17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mu1-2'!$K$9:$K$13</c:f>
              <c:numCache>
                <c:formatCode>General</c:formatCode>
                <c:ptCount val="5"/>
                <c:pt idx="0">
                  <c:v>0.46101999999999999</c:v>
                </c:pt>
                <c:pt idx="1">
                  <c:v>0.31821899999999997</c:v>
                </c:pt>
                <c:pt idx="2">
                  <c:v>0.25284000000000001</c:v>
                </c:pt>
                <c:pt idx="3">
                  <c:v>0.21789700000000001</c:v>
                </c:pt>
                <c:pt idx="4">
                  <c:v>0.196854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0-42D1-A892-3A4B909351E4}"/>
            </c:ext>
          </c:extLst>
        </c:ser>
        <c:ser>
          <c:idx val="2"/>
          <c:order val="2"/>
          <c:tx>
            <c:strRef>
              <c:f>'3. mu1-2'!$A$18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'3. mu1-2'!$AB$2:$AB$6</c:f>
              <c:numCache>
                <c:formatCode>General</c:formatCode>
                <c:ptCount val="5"/>
                <c:pt idx="0">
                  <c:v>0.76507999999999998</c:v>
                </c:pt>
                <c:pt idx="1">
                  <c:v>0.47286699999999998</c:v>
                </c:pt>
                <c:pt idx="2">
                  <c:v>0.34795100000000001</c:v>
                </c:pt>
                <c:pt idx="3">
                  <c:v>0.28534300000000001</c:v>
                </c:pt>
                <c:pt idx="4">
                  <c:v>0.24967700000000001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00-42D1-A892-3A4B909351E4}"/>
            </c:ext>
          </c:extLst>
        </c:ser>
        <c:ser>
          <c:idx val="3"/>
          <c:order val="3"/>
          <c:tx>
            <c:strRef>
              <c:f>'3. mu1-2'!$B$18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'3. mu1-2'!$AB$9:$AB$13</c:f>
              <c:numCache>
                <c:formatCode>General</c:formatCode>
                <c:ptCount val="5"/>
                <c:pt idx="0">
                  <c:v>0.76465000000000005</c:v>
                </c:pt>
                <c:pt idx="1">
                  <c:v>0.47251799999999999</c:v>
                </c:pt>
                <c:pt idx="2">
                  <c:v>0.34788599999999997</c:v>
                </c:pt>
                <c:pt idx="3">
                  <c:v>0.28536099999999998</c:v>
                </c:pt>
                <c:pt idx="4">
                  <c:v>0.24962899999999999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00-42D1-A892-3A4B90935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mu1-2'!$A$15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mu1-2'!$A$17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mu1-2'!$L$2:$L$6</c:f>
              <c:numCache>
                <c:formatCode>General</c:formatCode>
                <c:ptCount val="5"/>
                <c:pt idx="0">
                  <c:v>9.9985699999999997E-2</c:v>
                </c:pt>
                <c:pt idx="1">
                  <c:v>9.9999000000000005E-2</c:v>
                </c:pt>
                <c:pt idx="2">
                  <c:v>0.100007</c:v>
                </c:pt>
                <c:pt idx="3">
                  <c:v>9.9998199999999995E-2</c:v>
                </c:pt>
                <c:pt idx="4">
                  <c:v>9.9940699999999993E-2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73-4FD8-B5CE-D1DDB0CAF485}"/>
            </c:ext>
          </c:extLst>
        </c:ser>
        <c:ser>
          <c:idx val="1"/>
          <c:order val="1"/>
          <c:tx>
            <c:strRef>
              <c:f>'3. mu1-2'!$B$17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mu1-2'!$L$9:$L$13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3-4FD8-B5CE-D1DDB0CAF485}"/>
            </c:ext>
          </c:extLst>
        </c:ser>
        <c:ser>
          <c:idx val="2"/>
          <c:order val="2"/>
          <c:tx>
            <c:strRef>
              <c:f>'3. mu1-2'!$A$18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'3. mu1-2'!$AC$2:$AC$6</c:f>
              <c:numCache>
                <c:formatCode>General</c:formatCode>
                <c:ptCount val="5"/>
                <c:pt idx="0">
                  <c:v>9.9993499999999999E-2</c:v>
                </c:pt>
                <c:pt idx="1">
                  <c:v>9.9989800000000004E-2</c:v>
                </c:pt>
                <c:pt idx="2">
                  <c:v>9.9990899999999994E-2</c:v>
                </c:pt>
                <c:pt idx="3">
                  <c:v>9.9995200000000006E-2</c:v>
                </c:pt>
                <c:pt idx="4">
                  <c:v>0.100012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3-4FD8-B5CE-D1DDB0CAF485}"/>
            </c:ext>
          </c:extLst>
        </c:ser>
        <c:ser>
          <c:idx val="3"/>
          <c:order val="3"/>
          <c:tx>
            <c:strRef>
              <c:f>'3. mu1-2'!$B$18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'3. mu1-2'!$AC$9:$AC$13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3-4FD8-B5CE-D1DDB0CAF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mu1-2'!$A$15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3.0829863890102178E-2"/>
              <c:y val="0.3840095655290568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mu1-2'!$A$17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mu1-2'!$I$2:$I$6</c:f>
              <c:numCache>
                <c:formatCode>General</c:formatCode>
                <c:ptCount val="5"/>
                <c:pt idx="0">
                  <c:v>1.4592099999999999</c:v>
                </c:pt>
                <c:pt idx="1">
                  <c:v>1.6454500000000001</c:v>
                </c:pt>
                <c:pt idx="2">
                  <c:v>1.72512</c:v>
                </c:pt>
                <c:pt idx="3">
                  <c:v>1.7656799999999999</c:v>
                </c:pt>
                <c:pt idx="4">
                  <c:v>1.7881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2A-4E5E-AA6A-B5A19B58BA90}"/>
            </c:ext>
          </c:extLst>
        </c:ser>
        <c:ser>
          <c:idx val="1"/>
          <c:order val="1"/>
          <c:tx>
            <c:strRef>
              <c:f>'3. mu1-2'!$B$17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mu1-2'!$I$9:$I$13</c:f>
              <c:numCache>
                <c:formatCode>General</c:formatCode>
                <c:ptCount val="5"/>
                <c:pt idx="0">
                  <c:v>1.45933</c:v>
                </c:pt>
                <c:pt idx="1">
                  <c:v>1.64534</c:v>
                </c:pt>
                <c:pt idx="2">
                  <c:v>1.72502</c:v>
                </c:pt>
                <c:pt idx="3">
                  <c:v>1.7656499999999999</c:v>
                </c:pt>
                <c:pt idx="4">
                  <c:v>1.7893699999999999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2A-4E5E-AA6A-B5A19B58BA90}"/>
            </c:ext>
          </c:extLst>
        </c:ser>
        <c:ser>
          <c:idx val="2"/>
          <c:order val="2"/>
          <c:tx>
            <c:strRef>
              <c:f>'3. mu1-2'!$A$18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'3. mu1-2'!$Z$2:$Z$6</c:f>
              <c:numCache>
                <c:formatCode>General</c:formatCode>
                <c:ptCount val="5"/>
                <c:pt idx="0">
                  <c:v>1.56365</c:v>
                </c:pt>
                <c:pt idx="1">
                  <c:v>1.80233</c:v>
                </c:pt>
                <c:pt idx="2">
                  <c:v>1.89019</c:v>
                </c:pt>
                <c:pt idx="3">
                  <c:v>1.9261999999999999</c:v>
                </c:pt>
                <c:pt idx="4">
                  <c:v>1.94374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2A-4E5E-AA6A-B5A19B58BA90}"/>
            </c:ext>
          </c:extLst>
        </c:ser>
        <c:ser>
          <c:idx val="3"/>
          <c:order val="3"/>
          <c:tx>
            <c:strRef>
              <c:f>'3. mu1-2'!$B$18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'3. mu1-2'!$Z$9:$Z$13</c:f>
              <c:numCache>
                <c:formatCode>General</c:formatCode>
                <c:ptCount val="5"/>
                <c:pt idx="0">
                  <c:v>1.5638700000000001</c:v>
                </c:pt>
                <c:pt idx="1">
                  <c:v>1.80236</c:v>
                </c:pt>
                <c:pt idx="2">
                  <c:v>1.8904300000000001</c:v>
                </c:pt>
                <c:pt idx="3">
                  <c:v>1.92638</c:v>
                </c:pt>
                <c:pt idx="4">
                  <c:v>1.9434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2A-4E5E-AA6A-B5A19B58B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mu1-2'!$A$15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mu1-2'!$A$17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mu1-2'!$O$2:$O$6</c:f>
              <c:numCache>
                <c:formatCode>General</c:formatCode>
                <c:ptCount val="5"/>
                <c:pt idx="0">
                  <c:v>5.1740300000000003E-2</c:v>
                </c:pt>
                <c:pt idx="1">
                  <c:v>2.1645600000000001E-2</c:v>
                </c:pt>
                <c:pt idx="2">
                  <c:v>1.26902E-2</c:v>
                </c:pt>
                <c:pt idx="3">
                  <c:v>9.2768499999999997E-3</c:v>
                </c:pt>
                <c:pt idx="4">
                  <c:v>7.65666E-3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15-48F2-990E-DEC4AED4A6A3}"/>
            </c:ext>
          </c:extLst>
        </c:ser>
        <c:ser>
          <c:idx val="1"/>
          <c:order val="1"/>
          <c:tx>
            <c:strRef>
              <c:f>'3. mu1-2'!$B$17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mu1-2'!$O$9:$O$13</c:f>
              <c:numCache>
                <c:formatCode>General</c:formatCode>
                <c:ptCount val="5"/>
                <c:pt idx="0">
                  <c:v>5.17583E-2</c:v>
                </c:pt>
                <c:pt idx="1">
                  <c:v>2.1666000000000001E-2</c:v>
                </c:pt>
                <c:pt idx="2">
                  <c:v>1.26739E-2</c:v>
                </c:pt>
                <c:pt idx="3">
                  <c:v>9.2353799999999996E-3</c:v>
                </c:pt>
                <c:pt idx="4">
                  <c:v>7.6381699999999997E-3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15-48F2-990E-DEC4AED4A6A3}"/>
            </c:ext>
          </c:extLst>
        </c:ser>
        <c:ser>
          <c:idx val="2"/>
          <c:order val="2"/>
          <c:tx>
            <c:strRef>
              <c:f>'3. mu1-2'!$A$18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'3. mu1-2'!$AF$2:$AF$6</c:f>
              <c:numCache>
                <c:formatCode>General</c:formatCode>
                <c:ptCount val="5"/>
                <c:pt idx="0">
                  <c:v>0.21824199999999999</c:v>
                </c:pt>
                <c:pt idx="1">
                  <c:v>9.8894899999999994E-2</c:v>
                </c:pt>
                <c:pt idx="2">
                  <c:v>5.4771500000000001E-2</c:v>
                </c:pt>
                <c:pt idx="3">
                  <c:v>3.67363E-2</c:v>
                </c:pt>
                <c:pt idx="4">
                  <c:v>2.8257399999999998E-2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15-48F2-990E-DEC4AED4A6A3}"/>
            </c:ext>
          </c:extLst>
        </c:ser>
        <c:ser>
          <c:idx val="3"/>
          <c:order val="3"/>
          <c:tx>
            <c:strRef>
              <c:f>'3. mu1-2'!$B$18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'3. mu1-2'!$AF$9:$AF$13</c:f>
              <c:numCache>
                <c:formatCode>General</c:formatCode>
                <c:ptCount val="5"/>
                <c:pt idx="0">
                  <c:v>0.21806600000000001</c:v>
                </c:pt>
                <c:pt idx="1">
                  <c:v>9.8820000000000005E-2</c:v>
                </c:pt>
                <c:pt idx="2">
                  <c:v>5.4786399999999999E-2</c:v>
                </c:pt>
                <c:pt idx="3">
                  <c:v>3.68092E-2</c:v>
                </c:pt>
                <c:pt idx="4">
                  <c:v>2.8299999999999999E-2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15-48F2-990E-DEC4AED4A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mu1-2'!$A$15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mu1-2'!$A$17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mu1-2'!$N$2:$N$6</c:f>
              <c:numCache>
                <c:formatCode>General</c:formatCode>
                <c:ptCount val="5"/>
                <c:pt idx="0">
                  <c:v>14.594200000000001</c:v>
                </c:pt>
                <c:pt idx="1">
                  <c:v>16.454599999999999</c:v>
                </c:pt>
                <c:pt idx="2">
                  <c:v>17.2501</c:v>
                </c:pt>
                <c:pt idx="3">
                  <c:v>17.6572</c:v>
                </c:pt>
                <c:pt idx="4">
                  <c:v>17.8916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A-4B29-9773-48AF69A4EE47}"/>
            </c:ext>
          </c:extLst>
        </c:ser>
        <c:ser>
          <c:idx val="1"/>
          <c:order val="1"/>
          <c:tx>
            <c:strRef>
              <c:f>'3. mu1-2'!$B$17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mu1-2'!$N$9:$N$13</c:f>
              <c:numCache>
                <c:formatCode>General</c:formatCode>
                <c:ptCount val="5"/>
                <c:pt idx="0">
                  <c:v>14.593299999999999</c:v>
                </c:pt>
                <c:pt idx="1">
                  <c:v>16.453399999999998</c:v>
                </c:pt>
                <c:pt idx="2">
                  <c:v>17.2502</c:v>
                </c:pt>
                <c:pt idx="3">
                  <c:v>17.656500000000001</c:v>
                </c:pt>
                <c:pt idx="4">
                  <c:v>17.893699999999999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0A-4B29-9773-48AF69A4EE47}"/>
            </c:ext>
          </c:extLst>
        </c:ser>
        <c:ser>
          <c:idx val="2"/>
          <c:order val="2"/>
          <c:tx>
            <c:strRef>
              <c:f>'3. mu1-2'!$A$18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'3. mu1-2'!$AE$2:$AE$6</c:f>
              <c:numCache>
                <c:formatCode>General</c:formatCode>
                <c:ptCount val="5"/>
                <c:pt idx="0">
                  <c:v>15.637499999999999</c:v>
                </c:pt>
                <c:pt idx="1">
                  <c:v>18.025099999999998</c:v>
                </c:pt>
                <c:pt idx="2">
                  <c:v>18.903600000000001</c:v>
                </c:pt>
                <c:pt idx="3">
                  <c:v>19.262899999999998</c:v>
                </c:pt>
                <c:pt idx="4">
                  <c:v>19.435099999999998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0A-4B29-9773-48AF69A4EE47}"/>
            </c:ext>
          </c:extLst>
        </c:ser>
        <c:ser>
          <c:idx val="3"/>
          <c:order val="3"/>
          <c:tx>
            <c:strRef>
              <c:f>'3. mu1-2'!$B$18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'3. mu1-2'!$AE$9:$AE$13</c:f>
              <c:numCache>
                <c:formatCode>General</c:formatCode>
                <c:ptCount val="5"/>
                <c:pt idx="0">
                  <c:v>15.6387</c:v>
                </c:pt>
                <c:pt idx="1">
                  <c:v>18.023599999999998</c:v>
                </c:pt>
                <c:pt idx="2">
                  <c:v>18.904299999999999</c:v>
                </c:pt>
                <c:pt idx="3">
                  <c:v>19.2638</c:v>
                </c:pt>
                <c:pt idx="4">
                  <c:v>19.434000000000001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0A-4B29-9773-48AF69A4E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mu1-2'!$A$15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mu1-2'!$A$17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mu1-2'!$P$2:$P$6</c:f>
              <c:numCache>
                <c:formatCode>General</c:formatCode>
                <c:ptCount val="5"/>
                <c:pt idx="0">
                  <c:v>0.23050999999999999</c:v>
                </c:pt>
                <c:pt idx="1">
                  <c:v>0.159081</c:v>
                </c:pt>
                <c:pt idx="2">
                  <c:v>0.12650800000000001</c:v>
                </c:pt>
                <c:pt idx="3">
                  <c:v>0.108973</c:v>
                </c:pt>
                <c:pt idx="4">
                  <c:v>9.8412299999999994E-2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1-4F19-96EB-0D62358AAD47}"/>
            </c:ext>
          </c:extLst>
        </c:ser>
        <c:ser>
          <c:idx val="1"/>
          <c:order val="1"/>
          <c:tx>
            <c:strRef>
              <c:f>'3. mu1-2'!$B$17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'3. 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mu1-2'!$P$9:$P$13</c:f>
              <c:numCache>
                <c:formatCode>General</c:formatCode>
                <c:ptCount val="5"/>
                <c:pt idx="0">
                  <c:v>0.23050999999999999</c:v>
                </c:pt>
                <c:pt idx="1">
                  <c:v>0.159109</c:v>
                </c:pt>
                <c:pt idx="2">
                  <c:v>0.12642</c:v>
                </c:pt>
                <c:pt idx="3">
                  <c:v>0.108948</c:v>
                </c:pt>
                <c:pt idx="4">
                  <c:v>9.8426899999999998E-2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41-4F19-96EB-0D62358AAD47}"/>
            </c:ext>
          </c:extLst>
        </c:ser>
        <c:ser>
          <c:idx val="2"/>
          <c:order val="2"/>
          <c:tx>
            <c:strRef>
              <c:f>'3. mu1-2'!$A$18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'3. mu1-2'!$AG$2:$AG$6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41-4F19-96EB-0D62358AAD47}"/>
            </c:ext>
          </c:extLst>
        </c:ser>
        <c:ser>
          <c:idx val="3"/>
          <c:order val="3"/>
          <c:tx>
            <c:strRef>
              <c:f>'3. mu1-2'!$B$18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'3. mu1-2'!$AG$9:$AG$13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41-4F19-96EB-0D62358AA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mu1-2'!$A$15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muc'!$G$1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muc'!$G$2:$G$6</c:f>
              <c:numCache>
                <c:formatCode>General</c:formatCode>
                <c:ptCount val="5"/>
                <c:pt idx="0">
                  <c:v>10.2037</c:v>
                </c:pt>
                <c:pt idx="1">
                  <c:v>7.8728899999999999</c:v>
                </c:pt>
                <c:pt idx="2">
                  <c:v>6.7227399999999999</c:v>
                </c:pt>
                <c:pt idx="3">
                  <c:v>6.08521</c:v>
                </c:pt>
                <c:pt idx="4">
                  <c:v>5.6943200000000003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6-4D05-8E0F-32D0826F5DD0}"/>
            </c:ext>
          </c:extLst>
        </c:ser>
        <c:ser>
          <c:idx val="1"/>
          <c:order val="1"/>
          <c:tx>
            <c:strRef>
              <c:f>'3. muc'!$G$8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muc'!$G$9:$G$13</c:f>
              <c:numCache>
                <c:formatCode>General</c:formatCode>
                <c:ptCount val="5"/>
                <c:pt idx="0">
                  <c:v>10.202500000000001</c:v>
                </c:pt>
                <c:pt idx="1">
                  <c:v>7.8718300000000001</c:v>
                </c:pt>
                <c:pt idx="2">
                  <c:v>6.7177300000000004</c:v>
                </c:pt>
                <c:pt idx="3">
                  <c:v>6.0833300000000001</c:v>
                </c:pt>
                <c:pt idx="4">
                  <c:v>5.6963800000000004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B6-4D05-8E0F-32D0826F5DD0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'3. muc'!$A$16:$A$20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B6-4D05-8E0F-32D0826F5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b'!$O$2:$O$7</c:f>
              <c:numCache>
                <c:formatCode>General</c:formatCode>
                <c:ptCount val="6"/>
                <c:pt idx="0">
                  <c:v>5.0686500000000002E-2</c:v>
                </c:pt>
                <c:pt idx="1">
                  <c:v>2.1332E-2</c:v>
                </c:pt>
                <c:pt idx="2">
                  <c:v>1.26696E-2</c:v>
                </c:pt>
                <c:pt idx="3">
                  <c:v>9.9999500000000005E-3</c:v>
                </c:pt>
                <c:pt idx="4">
                  <c:v>9.6157399999999994E-3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2D-4195-BCC4-B3A116DD1E9E}"/>
            </c:ext>
          </c:extLst>
        </c:ser>
        <c:ser>
          <c:idx val="1"/>
          <c:order val="1"/>
          <c:tx>
            <c:strRef>
              <c:f>'1. b'!$O$8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b'!$O$9:$O$13</c:f>
              <c:numCache>
                <c:formatCode>General</c:formatCode>
                <c:ptCount val="5"/>
                <c:pt idx="0">
                  <c:v>5.0713899999999999E-2</c:v>
                </c:pt>
                <c:pt idx="1">
                  <c:v>2.1268599999999999E-2</c:v>
                </c:pt>
                <c:pt idx="2">
                  <c:v>1.26739E-2</c:v>
                </c:pt>
                <c:pt idx="3">
                  <c:v>1.00184E-2</c:v>
                </c:pt>
                <c:pt idx="4">
                  <c:v>9.6182000000000004E-3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2D-4195-BCC4-B3A116DD1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muc'!$H$1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muc'!$H$2:$H$6</c:f>
              <c:numCache>
                <c:formatCode>General</c:formatCode>
                <c:ptCount val="5"/>
                <c:pt idx="0">
                  <c:v>8.7445199999999996</c:v>
                </c:pt>
                <c:pt idx="1">
                  <c:v>6.2274500000000002</c:v>
                </c:pt>
                <c:pt idx="2">
                  <c:v>4.9976200000000004</c:v>
                </c:pt>
                <c:pt idx="3">
                  <c:v>4.3195199999999998</c:v>
                </c:pt>
                <c:pt idx="4">
                  <c:v>3.9062199999999998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87-4B39-ADE2-98E2E618C569}"/>
            </c:ext>
          </c:extLst>
        </c:ser>
        <c:ser>
          <c:idx val="1"/>
          <c:order val="1"/>
          <c:tx>
            <c:strRef>
              <c:f>'3. muc'!$H$8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muc'!$H$9:$H$13</c:f>
              <c:numCache>
                <c:formatCode>General</c:formatCode>
                <c:ptCount val="5"/>
                <c:pt idx="0">
                  <c:v>8.7431699999999992</c:v>
                </c:pt>
                <c:pt idx="1">
                  <c:v>6.2264799999999996</c:v>
                </c:pt>
                <c:pt idx="2">
                  <c:v>4.9927099999999998</c:v>
                </c:pt>
                <c:pt idx="3">
                  <c:v>4.3176899999999998</c:v>
                </c:pt>
                <c:pt idx="4">
                  <c:v>3.907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87-4B39-ADE2-98E2E618C569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'3. muc'!$A$16:$A$20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87-4B39-ADE2-98E2E618C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muc'!$J$1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muc'!$J$2:$J$6</c:f>
              <c:numCache>
                <c:formatCode>General</c:formatCode>
                <c:ptCount val="5"/>
                <c:pt idx="0">
                  <c:v>0.56104600000000004</c:v>
                </c:pt>
                <c:pt idx="1">
                  <c:v>0.41825499999999999</c:v>
                </c:pt>
                <c:pt idx="2">
                  <c:v>0.35307100000000002</c:v>
                </c:pt>
                <c:pt idx="3">
                  <c:v>0.31797300000000001</c:v>
                </c:pt>
                <c:pt idx="4">
                  <c:v>0.29678100000000002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75-468B-B4EE-BCA2F9DBE7D0}"/>
            </c:ext>
          </c:extLst>
        </c:ser>
        <c:ser>
          <c:idx val="1"/>
          <c:order val="1"/>
          <c:tx>
            <c:strRef>
              <c:f>'3. muc'!$J$8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muc'!$J$9:$J$13</c:f>
              <c:numCache>
                <c:formatCode>General</c:formatCode>
                <c:ptCount val="5"/>
                <c:pt idx="0">
                  <c:v>0.56101999999999996</c:v>
                </c:pt>
                <c:pt idx="1">
                  <c:v>0.41821900000000001</c:v>
                </c:pt>
                <c:pt idx="2">
                  <c:v>0.35283999999999999</c:v>
                </c:pt>
                <c:pt idx="3">
                  <c:v>0.31789699999999999</c:v>
                </c:pt>
                <c:pt idx="4">
                  <c:v>0.29685400000000001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75-468B-B4EE-BCA2F9DBE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muc'!$K$1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muc'!$K$2:$K$6</c:f>
              <c:numCache>
                <c:formatCode>General</c:formatCode>
                <c:ptCount val="5"/>
                <c:pt idx="0">
                  <c:v>0.46106000000000003</c:v>
                </c:pt>
                <c:pt idx="1">
                  <c:v>0.31825599999999998</c:v>
                </c:pt>
                <c:pt idx="2">
                  <c:v>0.25306400000000001</c:v>
                </c:pt>
                <c:pt idx="3">
                  <c:v>0.217975</c:v>
                </c:pt>
                <c:pt idx="4">
                  <c:v>0.19684099999999999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11-49D8-9079-1A33A8F87203}"/>
            </c:ext>
          </c:extLst>
        </c:ser>
        <c:ser>
          <c:idx val="1"/>
          <c:order val="1"/>
          <c:tx>
            <c:strRef>
              <c:f>'3. muc'!$K$8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muc'!$K$9:$K$13</c:f>
              <c:numCache>
                <c:formatCode>General</c:formatCode>
                <c:ptCount val="5"/>
                <c:pt idx="0">
                  <c:v>0.46101999999999999</c:v>
                </c:pt>
                <c:pt idx="1">
                  <c:v>0.31821899999999997</c:v>
                </c:pt>
                <c:pt idx="2">
                  <c:v>0.25284000000000001</c:v>
                </c:pt>
                <c:pt idx="3">
                  <c:v>0.21789700000000001</c:v>
                </c:pt>
                <c:pt idx="4">
                  <c:v>0.196854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11-49D8-9079-1A33A8F87203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'3. muc'!$A$16:$A$20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'3. muc'!$N$16:$N$20</c:f>
              <c:numCache>
                <c:formatCode>0.0%</c:formatCode>
                <c:ptCount val="5"/>
                <c:pt idx="0">
                  <c:v>-6.1672137213752555E-5</c:v>
                </c:pt>
                <c:pt idx="1">
                  <c:v>-7.2933253917169464E-5</c:v>
                </c:pt>
                <c:pt idx="2">
                  <c:v>5.7970342372706949E-6</c:v>
                </c:pt>
                <c:pt idx="3">
                  <c:v>-3.9645456347428342E-5</c:v>
                </c:pt>
                <c:pt idx="4">
                  <c:v>1.1735974113786744E-4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11-49D8-9079-1A33A8F87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muc'!$I$1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muc'!$I$2:$I$6</c:f>
              <c:numCache>
                <c:formatCode>General</c:formatCode>
                <c:ptCount val="5"/>
                <c:pt idx="0">
                  <c:v>1.4592099999999999</c:v>
                </c:pt>
                <c:pt idx="1">
                  <c:v>1.6454500000000001</c:v>
                </c:pt>
                <c:pt idx="2">
                  <c:v>1.72512</c:v>
                </c:pt>
                <c:pt idx="3">
                  <c:v>1.7656799999999999</c:v>
                </c:pt>
                <c:pt idx="4">
                  <c:v>1.7881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0B-487C-A605-AE0D385B651F}"/>
            </c:ext>
          </c:extLst>
        </c:ser>
        <c:ser>
          <c:idx val="1"/>
          <c:order val="1"/>
          <c:tx>
            <c:strRef>
              <c:f>'3. muc'!$I$8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muc'!$I$9:$I$13</c:f>
              <c:numCache>
                <c:formatCode>General</c:formatCode>
                <c:ptCount val="5"/>
                <c:pt idx="0">
                  <c:v>1.45933</c:v>
                </c:pt>
                <c:pt idx="1">
                  <c:v>1.64534</c:v>
                </c:pt>
                <c:pt idx="2">
                  <c:v>1.72502</c:v>
                </c:pt>
                <c:pt idx="3">
                  <c:v>1.7656499999999999</c:v>
                </c:pt>
                <c:pt idx="4">
                  <c:v>1.7893699999999999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0B-487C-A605-AE0D385B6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muc'!$L$1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muc'!$L$2:$L$6</c:f>
              <c:numCache>
                <c:formatCode>General</c:formatCode>
                <c:ptCount val="5"/>
                <c:pt idx="0">
                  <c:v>9.9985699999999997E-2</c:v>
                </c:pt>
                <c:pt idx="1">
                  <c:v>9.9999000000000005E-2</c:v>
                </c:pt>
                <c:pt idx="2">
                  <c:v>0.100007</c:v>
                </c:pt>
                <c:pt idx="3">
                  <c:v>9.9998199999999995E-2</c:v>
                </c:pt>
                <c:pt idx="4">
                  <c:v>9.9940699999999993E-2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6B-4A8A-99F9-6C77B5E34142}"/>
            </c:ext>
          </c:extLst>
        </c:ser>
        <c:ser>
          <c:idx val="1"/>
          <c:order val="1"/>
          <c:tx>
            <c:strRef>
              <c:f>'3. muc'!$L$8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6B-4A8A-99F9-6C77B5E34142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'3. muc'!$A$16:$A$20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'3. muc'!$O$16:$O$20</c:f>
              <c:numCache>
                <c:formatCode>0.0%</c:formatCode>
                <c:ptCount val="5"/>
                <c:pt idx="0">
                  <c:v>3.4777030930299458E-4</c:v>
                </c:pt>
                <c:pt idx="1">
                  <c:v>9.4156743284410033E-4</c:v>
                </c:pt>
                <c:pt idx="2">
                  <c:v>-1.286107670093684E-3</c:v>
                </c:pt>
                <c:pt idx="3">
                  <c:v>-4.4903404082993932E-3</c:v>
                </c:pt>
                <c:pt idx="4">
                  <c:v>-2.4207369042585263E-3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6B-4A8A-99F9-6C77B5E34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muc'!$O$1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muc'!$O$2:$O$7</c:f>
              <c:numCache>
                <c:formatCode>General</c:formatCode>
                <c:ptCount val="6"/>
                <c:pt idx="0">
                  <c:v>5.1740300000000003E-2</c:v>
                </c:pt>
                <c:pt idx="1">
                  <c:v>2.1645600000000001E-2</c:v>
                </c:pt>
                <c:pt idx="2">
                  <c:v>1.26902E-2</c:v>
                </c:pt>
                <c:pt idx="3">
                  <c:v>9.2768499999999997E-3</c:v>
                </c:pt>
                <c:pt idx="4">
                  <c:v>7.65666E-3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8D-4E90-81BC-925F95258821}"/>
            </c:ext>
          </c:extLst>
        </c:ser>
        <c:ser>
          <c:idx val="1"/>
          <c:order val="1"/>
          <c:tx>
            <c:strRef>
              <c:f>'3. muc'!$O$8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muc'!$O$9:$O$13</c:f>
              <c:numCache>
                <c:formatCode>General</c:formatCode>
                <c:ptCount val="5"/>
                <c:pt idx="0">
                  <c:v>5.17583E-2</c:v>
                </c:pt>
                <c:pt idx="1">
                  <c:v>2.1666000000000001E-2</c:v>
                </c:pt>
                <c:pt idx="2">
                  <c:v>1.26739E-2</c:v>
                </c:pt>
                <c:pt idx="3">
                  <c:v>9.2353799999999996E-3</c:v>
                </c:pt>
                <c:pt idx="4">
                  <c:v>7.6381699999999997E-3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8D-4E90-81BC-925F95258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muc'!$N$1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muc'!$N$2:$N$6</c:f>
              <c:numCache>
                <c:formatCode>General</c:formatCode>
                <c:ptCount val="5"/>
                <c:pt idx="0">
                  <c:v>14.594200000000001</c:v>
                </c:pt>
                <c:pt idx="1">
                  <c:v>16.454599999999999</c:v>
                </c:pt>
                <c:pt idx="2">
                  <c:v>17.2501</c:v>
                </c:pt>
                <c:pt idx="3">
                  <c:v>17.6572</c:v>
                </c:pt>
                <c:pt idx="4">
                  <c:v>17.8916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CD-4D90-92E5-95B9FD6C3C5E}"/>
            </c:ext>
          </c:extLst>
        </c:ser>
        <c:ser>
          <c:idx val="1"/>
          <c:order val="1"/>
          <c:tx>
            <c:strRef>
              <c:f>'3. muc'!$N$8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muc'!$N$9:$N$13</c:f>
              <c:numCache>
                <c:formatCode>General</c:formatCode>
                <c:ptCount val="5"/>
                <c:pt idx="0">
                  <c:v>14.593299999999999</c:v>
                </c:pt>
                <c:pt idx="1">
                  <c:v>16.453399999999998</c:v>
                </c:pt>
                <c:pt idx="2">
                  <c:v>17.2502</c:v>
                </c:pt>
                <c:pt idx="3">
                  <c:v>17.656500000000001</c:v>
                </c:pt>
                <c:pt idx="4">
                  <c:v>17.893699999999999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CD-4D90-92E5-95B9FD6C3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muc'!$P$1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muc'!$P$2:$P$6</c:f>
              <c:numCache>
                <c:formatCode>General</c:formatCode>
                <c:ptCount val="5"/>
                <c:pt idx="0">
                  <c:v>0.23050999999999999</c:v>
                </c:pt>
                <c:pt idx="1">
                  <c:v>0.159081</c:v>
                </c:pt>
                <c:pt idx="2">
                  <c:v>0.12650800000000001</c:v>
                </c:pt>
                <c:pt idx="3">
                  <c:v>0.108973</c:v>
                </c:pt>
                <c:pt idx="4">
                  <c:v>9.8412299999999994E-2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A-4CFE-9B2A-BB0D681ECA8F}"/>
            </c:ext>
          </c:extLst>
        </c:ser>
        <c:ser>
          <c:idx val="1"/>
          <c:order val="1"/>
          <c:tx>
            <c:strRef>
              <c:f>'3. muc'!$P$8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muc'!$P$9:$P$13</c:f>
              <c:numCache>
                <c:formatCode>General</c:formatCode>
                <c:ptCount val="5"/>
                <c:pt idx="0">
                  <c:v>0.23050999999999999</c:v>
                </c:pt>
                <c:pt idx="1">
                  <c:v>0.159109</c:v>
                </c:pt>
                <c:pt idx="2">
                  <c:v>0.12642</c:v>
                </c:pt>
                <c:pt idx="3">
                  <c:v>0.108948</c:v>
                </c:pt>
                <c:pt idx="4">
                  <c:v>9.8426899999999998E-2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4A-4CFE-9B2A-BB0D681EC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muc'!$M$1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muc'!$M$2:$M$6</c:f>
              <c:numCache>
                <c:formatCode>General</c:formatCode>
                <c:ptCount val="5"/>
                <c:pt idx="0">
                  <c:v>0.32477400000000001</c:v>
                </c:pt>
                <c:pt idx="1">
                  <c:v>0.40575299999999997</c:v>
                </c:pt>
                <c:pt idx="2">
                  <c:v>0.46196599999999999</c:v>
                </c:pt>
                <c:pt idx="3">
                  <c:v>0.50381900000000002</c:v>
                </c:pt>
                <c:pt idx="4">
                  <c:v>0.53615699999999999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61-4A57-8CB6-CA147519E090}"/>
            </c:ext>
          </c:extLst>
        </c:ser>
        <c:ser>
          <c:idx val="1"/>
          <c:order val="1"/>
          <c:tx>
            <c:strRef>
              <c:f>'3. muc'!$M$8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muc'!$M$9:$M$13</c:f>
              <c:numCache>
                <c:formatCode>General</c:formatCode>
                <c:ptCount val="5"/>
                <c:pt idx="0">
                  <c:v>0.32463799999999998</c:v>
                </c:pt>
                <c:pt idx="1">
                  <c:v>0.40537899999999999</c:v>
                </c:pt>
                <c:pt idx="2">
                  <c:v>0.46157900000000002</c:v>
                </c:pt>
                <c:pt idx="3">
                  <c:v>0.50329500000000005</c:v>
                </c:pt>
                <c:pt idx="4">
                  <c:v>0.53565099999999999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61-4A57-8CB6-CA147519E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muc'!$A$17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muc'!$J$2:$J$6</c:f>
              <c:numCache>
                <c:formatCode>General</c:formatCode>
                <c:ptCount val="5"/>
                <c:pt idx="0">
                  <c:v>0.56104600000000004</c:v>
                </c:pt>
                <c:pt idx="1">
                  <c:v>0.41825499999999999</c:v>
                </c:pt>
                <c:pt idx="2">
                  <c:v>0.35307100000000002</c:v>
                </c:pt>
                <c:pt idx="3">
                  <c:v>0.31797300000000001</c:v>
                </c:pt>
                <c:pt idx="4">
                  <c:v>0.29678100000000002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C-4FAC-9202-9A51B54EB317}"/>
            </c:ext>
          </c:extLst>
        </c:ser>
        <c:ser>
          <c:idx val="1"/>
          <c:order val="1"/>
          <c:tx>
            <c:strRef>
              <c:f>'3. muc'!$B$17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muc'!$J$9:$J$13</c:f>
              <c:numCache>
                <c:formatCode>General</c:formatCode>
                <c:ptCount val="5"/>
                <c:pt idx="0">
                  <c:v>0.56101999999999996</c:v>
                </c:pt>
                <c:pt idx="1">
                  <c:v>0.41821900000000001</c:v>
                </c:pt>
                <c:pt idx="2">
                  <c:v>0.35283999999999999</c:v>
                </c:pt>
                <c:pt idx="3">
                  <c:v>0.31789699999999999</c:v>
                </c:pt>
                <c:pt idx="4">
                  <c:v>0.29685400000000001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9C-4FAC-9202-9A51B54EB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muc'!$A$15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b'!$N$2:$N$6</c:f>
              <c:numCache>
                <c:formatCode>General</c:formatCode>
                <c:ptCount val="5"/>
                <c:pt idx="0">
                  <c:v>14.1851</c:v>
                </c:pt>
                <c:pt idx="1">
                  <c:v>16.338699999999999</c:v>
                </c:pt>
                <c:pt idx="2">
                  <c:v>17.248999999999999</c:v>
                </c:pt>
                <c:pt idx="3">
                  <c:v>17.669599999999999</c:v>
                </c:pt>
                <c:pt idx="4">
                  <c:v>17.8797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EB-4271-B5AF-F9A025D44819}"/>
            </c:ext>
          </c:extLst>
        </c:ser>
        <c:ser>
          <c:idx val="1"/>
          <c:order val="1"/>
          <c:tx>
            <c:strRef>
              <c:f>'1. b'!$N$8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b'!$N$9:$N$13</c:f>
              <c:numCache>
                <c:formatCode>General</c:formatCode>
                <c:ptCount val="5"/>
                <c:pt idx="0">
                  <c:v>14.1837</c:v>
                </c:pt>
                <c:pt idx="1">
                  <c:v>16.338899999999999</c:v>
                </c:pt>
                <c:pt idx="2">
                  <c:v>17.2502</c:v>
                </c:pt>
                <c:pt idx="3">
                  <c:v>17.669799999999999</c:v>
                </c:pt>
                <c:pt idx="4">
                  <c:v>17.880099999999999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EB-4271-B5AF-F9A025D44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muc'!$A$17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muc'!$K$2:$K$6</c:f>
              <c:numCache>
                <c:formatCode>General</c:formatCode>
                <c:ptCount val="5"/>
                <c:pt idx="0">
                  <c:v>0.46106000000000003</c:v>
                </c:pt>
                <c:pt idx="1">
                  <c:v>0.31825599999999998</c:v>
                </c:pt>
                <c:pt idx="2">
                  <c:v>0.25306400000000001</c:v>
                </c:pt>
                <c:pt idx="3">
                  <c:v>0.217975</c:v>
                </c:pt>
                <c:pt idx="4">
                  <c:v>0.19684099999999999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4-45C2-9395-045CE1A41E30}"/>
            </c:ext>
          </c:extLst>
        </c:ser>
        <c:ser>
          <c:idx val="1"/>
          <c:order val="1"/>
          <c:tx>
            <c:strRef>
              <c:f>'3. muc'!$B$17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muc'!$K$9:$K$13</c:f>
              <c:numCache>
                <c:formatCode>General</c:formatCode>
                <c:ptCount val="5"/>
                <c:pt idx="0">
                  <c:v>0.46101999999999999</c:v>
                </c:pt>
                <c:pt idx="1">
                  <c:v>0.31821899999999997</c:v>
                </c:pt>
                <c:pt idx="2">
                  <c:v>0.25284000000000001</c:v>
                </c:pt>
                <c:pt idx="3">
                  <c:v>0.21789700000000001</c:v>
                </c:pt>
                <c:pt idx="4">
                  <c:v>0.196854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C4-45C2-9395-045CE1A41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muc'!$A$15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muc'!$A$17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muc'!$L$2:$L$6</c:f>
              <c:numCache>
                <c:formatCode>General</c:formatCode>
                <c:ptCount val="5"/>
                <c:pt idx="0">
                  <c:v>9.9985699999999997E-2</c:v>
                </c:pt>
                <c:pt idx="1">
                  <c:v>9.9999000000000005E-2</c:v>
                </c:pt>
                <c:pt idx="2">
                  <c:v>0.100007</c:v>
                </c:pt>
                <c:pt idx="3">
                  <c:v>9.9998199999999995E-2</c:v>
                </c:pt>
                <c:pt idx="4">
                  <c:v>9.9940699999999993E-2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E-4881-B84A-2F704368ED60}"/>
            </c:ext>
          </c:extLst>
        </c:ser>
        <c:ser>
          <c:idx val="1"/>
          <c:order val="1"/>
          <c:tx>
            <c:strRef>
              <c:f>'3. muc'!$B$17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FE-4881-B84A-2F704368E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muc'!$A$15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muc'!$A$17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muc'!$I$2:$I$6</c:f>
              <c:numCache>
                <c:formatCode>General</c:formatCode>
                <c:ptCount val="5"/>
                <c:pt idx="0">
                  <c:v>1.4592099999999999</c:v>
                </c:pt>
                <c:pt idx="1">
                  <c:v>1.6454500000000001</c:v>
                </c:pt>
                <c:pt idx="2">
                  <c:v>1.72512</c:v>
                </c:pt>
                <c:pt idx="3">
                  <c:v>1.7656799999999999</c:v>
                </c:pt>
                <c:pt idx="4">
                  <c:v>1.7881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3-41F4-912D-84164D7BC27B}"/>
            </c:ext>
          </c:extLst>
        </c:ser>
        <c:ser>
          <c:idx val="1"/>
          <c:order val="1"/>
          <c:tx>
            <c:strRef>
              <c:f>'3. muc'!$B$17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muc'!$I$9:$I$13</c:f>
              <c:numCache>
                <c:formatCode>General</c:formatCode>
                <c:ptCount val="5"/>
                <c:pt idx="0">
                  <c:v>1.45933</c:v>
                </c:pt>
                <c:pt idx="1">
                  <c:v>1.64534</c:v>
                </c:pt>
                <c:pt idx="2">
                  <c:v>1.72502</c:v>
                </c:pt>
                <c:pt idx="3">
                  <c:v>1.7656499999999999</c:v>
                </c:pt>
                <c:pt idx="4">
                  <c:v>1.7893699999999999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33-41F4-912D-84164D7BC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muc'!$A$15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muc'!$A$17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muc'!$O$2:$O$6</c:f>
              <c:numCache>
                <c:formatCode>General</c:formatCode>
                <c:ptCount val="5"/>
                <c:pt idx="0">
                  <c:v>5.1740300000000003E-2</c:v>
                </c:pt>
                <c:pt idx="1">
                  <c:v>2.1645600000000001E-2</c:v>
                </c:pt>
                <c:pt idx="2">
                  <c:v>1.26902E-2</c:v>
                </c:pt>
                <c:pt idx="3">
                  <c:v>9.2768499999999997E-3</c:v>
                </c:pt>
                <c:pt idx="4">
                  <c:v>7.65666E-3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2-41E9-A870-14B03EC73BF4}"/>
            </c:ext>
          </c:extLst>
        </c:ser>
        <c:ser>
          <c:idx val="1"/>
          <c:order val="1"/>
          <c:tx>
            <c:strRef>
              <c:f>'3. muc'!$B$17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muc'!$O$9:$O$13</c:f>
              <c:numCache>
                <c:formatCode>General</c:formatCode>
                <c:ptCount val="5"/>
                <c:pt idx="0">
                  <c:v>5.17583E-2</c:v>
                </c:pt>
                <c:pt idx="1">
                  <c:v>2.1666000000000001E-2</c:v>
                </c:pt>
                <c:pt idx="2">
                  <c:v>1.26739E-2</c:v>
                </c:pt>
                <c:pt idx="3">
                  <c:v>9.2353799999999996E-3</c:v>
                </c:pt>
                <c:pt idx="4">
                  <c:v>7.6381699999999997E-3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92-41E9-A870-14B03EC73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muc'!$A$15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muc'!$A$17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muc'!$N$2:$N$6</c:f>
              <c:numCache>
                <c:formatCode>General</c:formatCode>
                <c:ptCount val="5"/>
                <c:pt idx="0">
                  <c:v>14.594200000000001</c:v>
                </c:pt>
                <c:pt idx="1">
                  <c:v>16.454599999999999</c:v>
                </c:pt>
                <c:pt idx="2">
                  <c:v>17.2501</c:v>
                </c:pt>
                <c:pt idx="3">
                  <c:v>17.6572</c:v>
                </c:pt>
                <c:pt idx="4">
                  <c:v>17.8916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0-4360-9E5B-C9B82A48D3E4}"/>
            </c:ext>
          </c:extLst>
        </c:ser>
        <c:ser>
          <c:idx val="1"/>
          <c:order val="1"/>
          <c:tx>
            <c:strRef>
              <c:f>'3. muc'!$B$17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muc'!$N$9:$N$13</c:f>
              <c:numCache>
                <c:formatCode>General</c:formatCode>
                <c:ptCount val="5"/>
                <c:pt idx="0">
                  <c:v>14.593299999999999</c:v>
                </c:pt>
                <c:pt idx="1">
                  <c:v>16.453399999999998</c:v>
                </c:pt>
                <c:pt idx="2">
                  <c:v>17.2502</c:v>
                </c:pt>
                <c:pt idx="3">
                  <c:v>17.656500000000001</c:v>
                </c:pt>
                <c:pt idx="4">
                  <c:v>17.893699999999999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0-4360-9E5B-C9B82A48D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muc'!$A$15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muc'!$A$17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muc'!$P$2:$P$6</c:f>
              <c:numCache>
                <c:formatCode>General</c:formatCode>
                <c:ptCount val="5"/>
                <c:pt idx="0">
                  <c:v>0.23050999999999999</c:v>
                </c:pt>
                <c:pt idx="1">
                  <c:v>0.159081</c:v>
                </c:pt>
                <c:pt idx="2">
                  <c:v>0.12650800000000001</c:v>
                </c:pt>
                <c:pt idx="3">
                  <c:v>0.108973</c:v>
                </c:pt>
                <c:pt idx="4">
                  <c:v>9.8412299999999994E-2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7-48E8-9E7D-050E824651C7}"/>
            </c:ext>
          </c:extLst>
        </c:ser>
        <c:ser>
          <c:idx val="1"/>
          <c:order val="1"/>
          <c:tx>
            <c:strRef>
              <c:f>'3. muc'!$B$17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muc'!$P$9:$P$13</c:f>
              <c:numCache>
                <c:formatCode>General</c:formatCode>
                <c:ptCount val="5"/>
                <c:pt idx="0">
                  <c:v>0.23050999999999999</c:v>
                </c:pt>
                <c:pt idx="1">
                  <c:v>0.159109</c:v>
                </c:pt>
                <c:pt idx="2">
                  <c:v>0.12642</c:v>
                </c:pt>
                <c:pt idx="3">
                  <c:v>0.108948</c:v>
                </c:pt>
                <c:pt idx="4">
                  <c:v>9.8426899999999998E-2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7-48E8-9E7D-050E82465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muc'!$A$15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mu2-2'!$G$1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mu2-2'!$G$2:$G$6</c:f>
              <c:numCache>
                <c:formatCode>General</c:formatCode>
                <c:ptCount val="5"/>
                <c:pt idx="0">
                  <c:v>11.0121</c:v>
                </c:pt>
                <c:pt idx="1">
                  <c:v>8.2611299999999996</c:v>
                </c:pt>
                <c:pt idx="2">
                  <c:v>6.7204199999999998</c:v>
                </c:pt>
                <c:pt idx="3">
                  <c:v>5.8042299999999996</c:v>
                </c:pt>
                <c:pt idx="4">
                  <c:v>5.2293599999999998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61-43EF-B4FB-0409C589F4D0}"/>
            </c:ext>
          </c:extLst>
        </c:ser>
        <c:ser>
          <c:idx val="1"/>
          <c:order val="1"/>
          <c:tx>
            <c:strRef>
              <c:f>'4. mu2-2'!$G$8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mu2-2'!$G$9:$G$13</c:f>
              <c:numCache>
                <c:formatCode>General</c:formatCode>
                <c:ptCount val="5"/>
                <c:pt idx="0">
                  <c:v>11.0137</c:v>
                </c:pt>
                <c:pt idx="1">
                  <c:v>8.2595100000000006</c:v>
                </c:pt>
                <c:pt idx="2">
                  <c:v>6.7177300000000004</c:v>
                </c:pt>
                <c:pt idx="3">
                  <c:v>5.8070899999999996</c:v>
                </c:pt>
                <c:pt idx="4">
                  <c:v>5.2264900000000001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61-43EF-B4FB-0409C589F4D0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'4. mu2-2'!$A$16:$A$20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61-43EF-B4FB-0409C589F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mu2-2'!$H$1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mu2-2'!$H$2:$H$6</c:f>
              <c:numCache>
                <c:formatCode>General</c:formatCode>
                <c:ptCount val="5"/>
                <c:pt idx="0">
                  <c:v>8.1102100000000004</c:v>
                </c:pt>
                <c:pt idx="1">
                  <c:v>6.0704399999999996</c:v>
                </c:pt>
                <c:pt idx="2">
                  <c:v>4.9955100000000003</c:v>
                </c:pt>
                <c:pt idx="3">
                  <c:v>4.3928099999999999</c:v>
                </c:pt>
                <c:pt idx="4">
                  <c:v>4.0375899999999998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44-4EFC-8448-FDC466744E99}"/>
            </c:ext>
          </c:extLst>
        </c:ser>
        <c:ser>
          <c:idx val="1"/>
          <c:order val="1"/>
          <c:tx>
            <c:strRef>
              <c:f>'4. mu2-2'!$H$8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mu2-2'!$H$9:$H$13</c:f>
              <c:numCache>
                <c:formatCode>General</c:formatCode>
                <c:ptCount val="5"/>
                <c:pt idx="0">
                  <c:v>8.1110600000000002</c:v>
                </c:pt>
                <c:pt idx="1">
                  <c:v>6.0685599999999997</c:v>
                </c:pt>
                <c:pt idx="2">
                  <c:v>4.9927099999999998</c:v>
                </c:pt>
                <c:pt idx="3">
                  <c:v>4.3947000000000003</c:v>
                </c:pt>
                <c:pt idx="4">
                  <c:v>4.0343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44-4EFC-8448-FDC466744E99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'4. mu2-2'!$A$16:$A$20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44-4EFC-8448-FDC466744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mu2-2'!$J$1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mu2-2'!$J$2:$J$6</c:f>
              <c:numCache>
                <c:formatCode>General</c:formatCode>
                <c:ptCount val="5"/>
                <c:pt idx="0">
                  <c:v>0.63662099999999999</c:v>
                </c:pt>
                <c:pt idx="1">
                  <c:v>0.44511600000000001</c:v>
                </c:pt>
                <c:pt idx="2">
                  <c:v>0.35304600000000003</c:v>
                </c:pt>
                <c:pt idx="3">
                  <c:v>0.30127999999999999</c:v>
                </c:pt>
                <c:pt idx="4">
                  <c:v>0.26950600000000002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1-46F4-89AF-2660712DF641}"/>
            </c:ext>
          </c:extLst>
        </c:ser>
        <c:ser>
          <c:idx val="1"/>
          <c:order val="1"/>
          <c:tx>
            <c:strRef>
              <c:f>'4. mu2-2'!$J$8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mu2-2'!$J$9:$J$13</c:f>
              <c:numCache>
                <c:formatCode>General</c:formatCode>
                <c:ptCount val="5"/>
                <c:pt idx="0">
                  <c:v>0.63680899999999996</c:v>
                </c:pt>
                <c:pt idx="1">
                  <c:v>0.44507799999999997</c:v>
                </c:pt>
                <c:pt idx="2">
                  <c:v>0.35283999999999999</c:v>
                </c:pt>
                <c:pt idx="3">
                  <c:v>0.30137000000000003</c:v>
                </c:pt>
                <c:pt idx="4">
                  <c:v>0.26939600000000002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1-46F4-89AF-2660712DF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mu2-2'!$K$1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mu2-2'!$K$2:$K$6</c:f>
              <c:numCache>
                <c:formatCode>General</c:formatCode>
                <c:ptCount val="5"/>
                <c:pt idx="0">
                  <c:v>0.43672100000000003</c:v>
                </c:pt>
                <c:pt idx="1">
                  <c:v>0.31180799999999997</c:v>
                </c:pt>
                <c:pt idx="2">
                  <c:v>0.253023</c:v>
                </c:pt>
                <c:pt idx="3">
                  <c:v>0.22132099999999999</c:v>
                </c:pt>
                <c:pt idx="4">
                  <c:v>0.20286899999999999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43-49A3-81B4-60E91641EFA9}"/>
            </c:ext>
          </c:extLst>
        </c:ser>
        <c:ser>
          <c:idx val="1"/>
          <c:order val="1"/>
          <c:tx>
            <c:strRef>
              <c:f>'4. mu2-2'!$K$8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mu2-2'!$K$9:$K$13</c:f>
              <c:numCache>
                <c:formatCode>General</c:formatCode>
                <c:ptCount val="5"/>
                <c:pt idx="0">
                  <c:v>0.436809</c:v>
                </c:pt>
                <c:pt idx="1">
                  <c:v>0.31174499999999999</c:v>
                </c:pt>
                <c:pt idx="2">
                  <c:v>0.25284000000000001</c:v>
                </c:pt>
                <c:pt idx="3">
                  <c:v>0.22137000000000001</c:v>
                </c:pt>
                <c:pt idx="4">
                  <c:v>0.20272899999999999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3-49A3-81B4-60E91641EFA9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'4. mu2-2'!$A$16:$A$20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'4. mu2-2'!$N$16:$N$20</c:f>
              <c:numCache>
                <c:formatCode>0.0%</c:formatCode>
                <c:ptCount val="5"/>
                <c:pt idx="0">
                  <c:v>-2.3426626427985043E-4</c:v>
                </c:pt>
                <c:pt idx="1">
                  <c:v>-7.3027793160993187E-5</c:v>
                </c:pt>
                <c:pt idx="2">
                  <c:v>2.9564874610142329E-4</c:v>
                </c:pt>
                <c:pt idx="3">
                  <c:v>1.812527966739912E-4</c:v>
                </c:pt>
                <c:pt idx="4">
                  <c:v>-8.3879481960322591E-5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43-49A3-81B4-60E91641E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b'!$P$2:$P$6</c:f>
              <c:numCache>
                <c:formatCode>General</c:formatCode>
                <c:ptCount val="5"/>
                <c:pt idx="0">
                  <c:v>0.252805</c:v>
                </c:pt>
                <c:pt idx="1">
                  <c:v>0.16531699999999999</c:v>
                </c:pt>
                <c:pt idx="2">
                  <c:v>0.12645000000000001</c:v>
                </c:pt>
                <c:pt idx="3">
                  <c:v>0.107612</c:v>
                </c:pt>
                <c:pt idx="4">
                  <c:v>9.7318199999999994E-2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2F-4080-B47B-912CC19CF9AB}"/>
            </c:ext>
          </c:extLst>
        </c:ser>
        <c:ser>
          <c:idx val="1"/>
          <c:order val="1"/>
          <c:tx>
            <c:strRef>
              <c:f>'1. b'!$P$8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b'!$P$9:$P$13</c:f>
              <c:numCache>
                <c:formatCode>General</c:formatCode>
                <c:ptCount val="5"/>
                <c:pt idx="0">
                  <c:v>0.25292900000000001</c:v>
                </c:pt>
                <c:pt idx="1">
                  <c:v>0.165301</c:v>
                </c:pt>
                <c:pt idx="2">
                  <c:v>0.12642</c:v>
                </c:pt>
                <c:pt idx="3">
                  <c:v>0.107571</c:v>
                </c:pt>
                <c:pt idx="4">
                  <c:v>9.7314100000000001E-2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2F-4080-B47B-912CC19CF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mu2-2'!$I$1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mu2-2'!$I$2:$I$6</c:f>
              <c:numCache>
                <c:formatCode>General</c:formatCode>
                <c:ptCount val="5"/>
                <c:pt idx="0">
                  <c:v>2.9019200000000001</c:v>
                </c:pt>
                <c:pt idx="1">
                  <c:v>2.19069</c:v>
                </c:pt>
                <c:pt idx="2">
                  <c:v>1.7249099999999999</c:v>
                </c:pt>
                <c:pt idx="3">
                  <c:v>1.4114199999999999</c:v>
                </c:pt>
                <c:pt idx="4">
                  <c:v>1.19177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3A-4453-AAB6-3C54E75517F1}"/>
            </c:ext>
          </c:extLst>
        </c:ser>
        <c:ser>
          <c:idx val="1"/>
          <c:order val="1"/>
          <c:tx>
            <c:strRef>
              <c:f>'4. mu2-2'!$I$8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mu2-2'!$I$9:$I$13</c:f>
              <c:numCache>
                <c:formatCode>General</c:formatCode>
                <c:ptCount val="5"/>
                <c:pt idx="0">
                  <c:v>2.9026700000000001</c:v>
                </c:pt>
                <c:pt idx="1">
                  <c:v>2.19095</c:v>
                </c:pt>
                <c:pt idx="2">
                  <c:v>1.72502</c:v>
                </c:pt>
                <c:pt idx="3">
                  <c:v>1.41239</c:v>
                </c:pt>
                <c:pt idx="4">
                  <c:v>1.1921900000000001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3A-4453-AAB6-3C54E7551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mu2-2'!$L$1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mu2-2'!$L$2:$L$6</c:f>
              <c:numCache>
                <c:formatCode>General</c:formatCode>
                <c:ptCount val="5"/>
                <c:pt idx="0">
                  <c:v>0.19989999999999999</c:v>
                </c:pt>
                <c:pt idx="1">
                  <c:v>0.13330800000000001</c:v>
                </c:pt>
                <c:pt idx="2">
                  <c:v>0.100023</c:v>
                </c:pt>
                <c:pt idx="3">
                  <c:v>7.9959600000000006E-2</c:v>
                </c:pt>
                <c:pt idx="4">
                  <c:v>6.6637399999999999E-2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D-41C5-A1A6-B3D61B1215C3}"/>
            </c:ext>
          </c:extLst>
        </c:ser>
        <c:ser>
          <c:idx val="1"/>
          <c:order val="1"/>
          <c:tx>
            <c:strRef>
              <c:f>'4. mu2-2'!$L$8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mu2-2'!$L$9:$L$13</c:f>
              <c:numCache>
                <c:formatCode>General</c:formatCode>
                <c:ptCount val="5"/>
                <c:pt idx="0">
                  <c:v>0.2</c:v>
                </c:pt>
                <c:pt idx="1">
                  <c:v>0.13333300000000001</c:v>
                </c:pt>
                <c:pt idx="2">
                  <c:v>0.1</c:v>
                </c:pt>
                <c:pt idx="3">
                  <c:v>0.08</c:v>
                </c:pt>
                <c:pt idx="4">
                  <c:v>6.6666699999999995E-2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ED-41C5-A1A6-B3D61B1215C3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'4. mu2-2'!$A$16:$A$20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'4. mu2-2'!$O$16:$O$20</c:f>
              <c:numCache>
                <c:formatCode>0.0%</c:formatCode>
                <c:ptCount val="5"/>
                <c:pt idx="0">
                  <c:v>3.3120819719327602E-4</c:v>
                </c:pt>
                <c:pt idx="1">
                  <c:v>1.5480108248310529E-3</c:v>
                </c:pt>
                <c:pt idx="2">
                  <c:v>-2.2487158648877414E-3</c:v>
                </c:pt>
                <c:pt idx="3">
                  <c:v>2.2117425390912777E-3</c:v>
                </c:pt>
                <c:pt idx="4">
                  <c:v>6.4174330267893201E-4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ED-41C5-A1A6-B3D61B121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mu2-2'!$O$1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mu2-2'!$O$2:$O$7</c:f>
              <c:numCache>
                <c:formatCode>General</c:formatCode>
                <c:ptCount val="6"/>
                <c:pt idx="0">
                  <c:v>7.1532499999999999E-2</c:v>
                </c:pt>
                <c:pt idx="1">
                  <c:v>2.6638100000000001E-2</c:v>
                </c:pt>
                <c:pt idx="2">
                  <c:v>1.2702400000000001E-2</c:v>
                </c:pt>
                <c:pt idx="3">
                  <c:v>7.3714999999999996E-3</c:v>
                </c:pt>
                <c:pt idx="4">
                  <c:v>4.9987900000000004E-3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06-468B-B621-B96800E20530}"/>
            </c:ext>
          </c:extLst>
        </c:ser>
        <c:ser>
          <c:idx val="1"/>
          <c:order val="1"/>
          <c:tx>
            <c:strRef>
              <c:f>'4. mu2-2'!$O$8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mu2-2'!$O$9:$O$13</c:f>
              <c:numCache>
                <c:formatCode>General</c:formatCode>
                <c:ptCount val="5"/>
                <c:pt idx="0">
                  <c:v>7.15562E-2</c:v>
                </c:pt>
                <c:pt idx="1">
                  <c:v>2.6679399999999999E-2</c:v>
                </c:pt>
                <c:pt idx="2">
                  <c:v>1.26739E-2</c:v>
                </c:pt>
                <c:pt idx="3">
                  <c:v>7.3878399999999997E-3</c:v>
                </c:pt>
                <c:pt idx="4">
                  <c:v>5.0020000000000004E-3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06-468B-B621-B96800E20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mu2-2'!$N$1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mu2-2'!$N$2:$N$6</c:f>
              <c:numCache>
                <c:formatCode>General</c:formatCode>
                <c:ptCount val="5"/>
                <c:pt idx="0">
                  <c:v>14.5168</c:v>
                </c:pt>
                <c:pt idx="1">
                  <c:v>16.433299999999999</c:v>
                </c:pt>
                <c:pt idx="2">
                  <c:v>17.245100000000001</c:v>
                </c:pt>
                <c:pt idx="3">
                  <c:v>17.651700000000002</c:v>
                </c:pt>
                <c:pt idx="4">
                  <c:v>17.8843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0B-43AE-8EC0-E78028E0AC3A}"/>
            </c:ext>
          </c:extLst>
        </c:ser>
        <c:ser>
          <c:idx val="1"/>
          <c:order val="1"/>
          <c:tx>
            <c:strRef>
              <c:f>'4. mu2-2'!$N$8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mu2-2'!$N$9:$N$13</c:f>
              <c:numCache>
                <c:formatCode>General</c:formatCode>
                <c:ptCount val="5"/>
                <c:pt idx="0">
                  <c:v>14.513400000000001</c:v>
                </c:pt>
                <c:pt idx="1">
                  <c:v>16.432099999999998</c:v>
                </c:pt>
                <c:pt idx="2">
                  <c:v>17.2502</c:v>
                </c:pt>
                <c:pt idx="3">
                  <c:v>17.654900000000001</c:v>
                </c:pt>
                <c:pt idx="4">
                  <c:v>17.8828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0B-43AE-8EC0-E78028E0A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mu2-2'!$P$1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mu2-2'!$P$2:$P$6</c:f>
              <c:numCache>
                <c:formatCode>General</c:formatCode>
                <c:ptCount val="5"/>
                <c:pt idx="0">
                  <c:v>0.21829299999999999</c:v>
                </c:pt>
                <c:pt idx="1">
                  <c:v>0.15590699999999999</c:v>
                </c:pt>
                <c:pt idx="2">
                  <c:v>0.12653300000000001</c:v>
                </c:pt>
                <c:pt idx="3">
                  <c:v>0.110665</c:v>
                </c:pt>
                <c:pt idx="4">
                  <c:v>0.10140200000000001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26-44F5-B469-9BF0D221CA56}"/>
            </c:ext>
          </c:extLst>
        </c:ser>
        <c:ser>
          <c:idx val="1"/>
          <c:order val="1"/>
          <c:tx>
            <c:strRef>
              <c:f>'4. mu2-2'!$P$8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mu2-2'!$P$9:$P$13</c:f>
              <c:numCache>
                <c:formatCode>General</c:formatCode>
                <c:ptCount val="5"/>
                <c:pt idx="0">
                  <c:v>0.21840499999999999</c:v>
                </c:pt>
                <c:pt idx="1">
                  <c:v>0.15587300000000001</c:v>
                </c:pt>
                <c:pt idx="2">
                  <c:v>0.12642</c:v>
                </c:pt>
                <c:pt idx="3">
                  <c:v>0.11068500000000001</c:v>
                </c:pt>
                <c:pt idx="4">
                  <c:v>0.101365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26-44F5-B469-9BF0D221C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mu2-2'!$M$1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mu2-2'!$M$2:$M$6</c:f>
              <c:numCache>
                <c:formatCode>General</c:formatCode>
                <c:ptCount val="5"/>
                <c:pt idx="0">
                  <c:v>0.65468899999999997</c:v>
                </c:pt>
                <c:pt idx="1">
                  <c:v>0.54500899999999997</c:v>
                </c:pt>
                <c:pt idx="2">
                  <c:v>0.46207599999999999</c:v>
                </c:pt>
                <c:pt idx="3">
                  <c:v>0.39861999999999997</c:v>
                </c:pt>
                <c:pt idx="4">
                  <c:v>0.34950500000000001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DC-42EF-981A-079CC930CC3B}"/>
            </c:ext>
          </c:extLst>
        </c:ser>
        <c:ser>
          <c:idx val="1"/>
          <c:order val="1"/>
          <c:tx>
            <c:strRef>
              <c:f>'4. mu2-2'!$M$8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mu2-2'!$M$9:$M$13</c:f>
              <c:numCache>
                <c:formatCode>General</c:formatCode>
                <c:ptCount val="5"/>
                <c:pt idx="0">
                  <c:v>0.65459599999999996</c:v>
                </c:pt>
                <c:pt idx="1">
                  <c:v>0.54469599999999996</c:v>
                </c:pt>
                <c:pt idx="2">
                  <c:v>0.46157900000000002</c:v>
                </c:pt>
                <c:pt idx="3">
                  <c:v>0.39826499999999998</c:v>
                </c:pt>
                <c:pt idx="4">
                  <c:v>0.34911199999999998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DC-42EF-981A-079CC930C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mu2-2'!$A$17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mu2-2'!$J$2:$J$6</c:f>
              <c:numCache>
                <c:formatCode>General</c:formatCode>
                <c:ptCount val="5"/>
                <c:pt idx="0">
                  <c:v>0.63662099999999999</c:v>
                </c:pt>
                <c:pt idx="1">
                  <c:v>0.44511600000000001</c:v>
                </c:pt>
                <c:pt idx="2">
                  <c:v>0.35304600000000003</c:v>
                </c:pt>
                <c:pt idx="3">
                  <c:v>0.30127999999999999</c:v>
                </c:pt>
                <c:pt idx="4">
                  <c:v>0.26950600000000002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C-48C6-B582-81A5D5B79FE9}"/>
            </c:ext>
          </c:extLst>
        </c:ser>
        <c:ser>
          <c:idx val="1"/>
          <c:order val="1"/>
          <c:tx>
            <c:strRef>
              <c:f>'4. mu2-2'!$B$17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mu2-2'!$J$9:$J$13</c:f>
              <c:numCache>
                <c:formatCode>General</c:formatCode>
                <c:ptCount val="5"/>
                <c:pt idx="0">
                  <c:v>0.63680899999999996</c:v>
                </c:pt>
                <c:pt idx="1">
                  <c:v>0.44507799999999997</c:v>
                </c:pt>
                <c:pt idx="2">
                  <c:v>0.35283999999999999</c:v>
                </c:pt>
                <c:pt idx="3">
                  <c:v>0.30137000000000003</c:v>
                </c:pt>
                <c:pt idx="4">
                  <c:v>0.26939600000000002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C-48C6-B582-81A5D5B79FE9}"/>
            </c:ext>
          </c:extLst>
        </c:ser>
        <c:ser>
          <c:idx val="2"/>
          <c:order val="2"/>
          <c:tx>
            <c:strRef>
              <c:f>'4. mu2-2'!$A$18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'4. mu2-2'!$AA$2:$AA$6</c:f>
              <c:numCache>
                <c:formatCode>General</c:formatCode>
                <c:ptCount val="5"/>
                <c:pt idx="0">
                  <c:v>0.88735299999999995</c:v>
                </c:pt>
                <c:pt idx="1">
                  <c:v>0.58762300000000001</c:v>
                </c:pt>
                <c:pt idx="2">
                  <c:v>0.44813500000000001</c:v>
                </c:pt>
                <c:pt idx="3">
                  <c:v>0.37251400000000001</c:v>
                </c:pt>
                <c:pt idx="4">
                  <c:v>0.32747399999999999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7C-48C6-B582-81A5D5B79FE9}"/>
            </c:ext>
          </c:extLst>
        </c:ser>
        <c:ser>
          <c:idx val="3"/>
          <c:order val="3"/>
          <c:tx>
            <c:strRef>
              <c:f>'4. mu2-2'!$B$18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'4. mu2-2'!$AA$9:$AA$13</c:f>
              <c:numCache>
                <c:formatCode>General</c:formatCode>
                <c:ptCount val="5"/>
                <c:pt idx="0">
                  <c:v>0.88756100000000004</c:v>
                </c:pt>
                <c:pt idx="1">
                  <c:v>0.58725499999999997</c:v>
                </c:pt>
                <c:pt idx="2">
                  <c:v>0.44788600000000001</c:v>
                </c:pt>
                <c:pt idx="3">
                  <c:v>0.37273299999999998</c:v>
                </c:pt>
                <c:pt idx="4">
                  <c:v>0.32748100000000002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7C-48C6-B582-81A5D5B79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mu2-2'!$A$15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mu2-2'!$A$17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mu2-2'!$K$2:$K$6</c:f>
              <c:numCache>
                <c:formatCode>General</c:formatCode>
                <c:ptCount val="5"/>
                <c:pt idx="0">
                  <c:v>0.43672100000000003</c:v>
                </c:pt>
                <c:pt idx="1">
                  <c:v>0.31180799999999997</c:v>
                </c:pt>
                <c:pt idx="2">
                  <c:v>0.253023</c:v>
                </c:pt>
                <c:pt idx="3">
                  <c:v>0.22132099999999999</c:v>
                </c:pt>
                <c:pt idx="4">
                  <c:v>0.20286899999999999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7-42E6-84AD-F426F0392FD5}"/>
            </c:ext>
          </c:extLst>
        </c:ser>
        <c:ser>
          <c:idx val="1"/>
          <c:order val="1"/>
          <c:tx>
            <c:strRef>
              <c:f>'4. mu2-2'!$B$17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mu2-2'!$K$9:$K$13</c:f>
              <c:numCache>
                <c:formatCode>General</c:formatCode>
                <c:ptCount val="5"/>
                <c:pt idx="0">
                  <c:v>0.436809</c:v>
                </c:pt>
                <c:pt idx="1">
                  <c:v>0.31174499999999999</c:v>
                </c:pt>
                <c:pt idx="2">
                  <c:v>0.25284000000000001</c:v>
                </c:pt>
                <c:pt idx="3">
                  <c:v>0.22137000000000001</c:v>
                </c:pt>
                <c:pt idx="4">
                  <c:v>0.20272899999999999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7-42E6-84AD-F426F0392FD5}"/>
            </c:ext>
          </c:extLst>
        </c:ser>
        <c:ser>
          <c:idx val="2"/>
          <c:order val="2"/>
          <c:tx>
            <c:strRef>
              <c:f>'4. mu2-2'!$A$18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'4. mu2-2'!$AB$2:$AB$6</c:f>
              <c:numCache>
                <c:formatCode>General</c:formatCode>
                <c:ptCount val="5"/>
                <c:pt idx="0">
                  <c:v>0.68737199999999998</c:v>
                </c:pt>
                <c:pt idx="1">
                  <c:v>0.45424700000000001</c:v>
                </c:pt>
                <c:pt idx="2">
                  <c:v>0.34807300000000002</c:v>
                </c:pt>
                <c:pt idx="3">
                  <c:v>0.29250799999999999</c:v>
                </c:pt>
                <c:pt idx="4">
                  <c:v>0.26079599999999997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D7-42E6-84AD-F426F0392FD5}"/>
            </c:ext>
          </c:extLst>
        </c:ser>
        <c:ser>
          <c:idx val="3"/>
          <c:order val="3"/>
          <c:tx>
            <c:strRef>
              <c:f>'4. mu2-2'!$B$18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'4. mu2-2'!$AB$9:$AB$13</c:f>
              <c:numCache>
                <c:formatCode>General</c:formatCode>
                <c:ptCount val="5"/>
                <c:pt idx="0">
                  <c:v>0.68756099999999998</c:v>
                </c:pt>
                <c:pt idx="1">
                  <c:v>0.45392100000000002</c:v>
                </c:pt>
                <c:pt idx="2">
                  <c:v>0.34788599999999997</c:v>
                </c:pt>
                <c:pt idx="3">
                  <c:v>0.29273300000000002</c:v>
                </c:pt>
                <c:pt idx="4">
                  <c:v>0.26081399999999999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D7-42E6-84AD-F426F0392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mu2-2'!$A$15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mu2-2'!$A$17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mu2-2'!$L$2:$L$6</c:f>
              <c:numCache>
                <c:formatCode>General</c:formatCode>
                <c:ptCount val="5"/>
                <c:pt idx="0">
                  <c:v>0.19989999999999999</c:v>
                </c:pt>
                <c:pt idx="1">
                  <c:v>0.13330800000000001</c:v>
                </c:pt>
                <c:pt idx="2">
                  <c:v>0.100023</c:v>
                </c:pt>
                <c:pt idx="3">
                  <c:v>7.9959600000000006E-2</c:v>
                </c:pt>
                <c:pt idx="4">
                  <c:v>6.6637399999999999E-2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0-4211-8008-692CEC171091}"/>
            </c:ext>
          </c:extLst>
        </c:ser>
        <c:ser>
          <c:idx val="1"/>
          <c:order val="1"/>
          <c:tx>
            <c:strRef>
              <c:f>'4. mu2-2'!$B$17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mu2-2'!$L$9:$L$13</c:f>
              <c:numCache>
                <c:formatCode>General</c:formatCode>
                <c:ptCount val="5"/>
                <c:pt idx="0">
                  <c:v>0.2</c:v>
                </c:pt>
                <c:pt idx="1">
                  <c:v>0.13333300000000001</c:v>
                </c:pt>
                <c:pt idx="2">
                  <c:v>0.1</c:v>
                </c:pt>
                <c:pt idx="3">
                  <c:v>0.08</c:v>
                </c:pt>
                <c:pt idx="4">
                  <c:v>6.6666699999999995E-2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80-4211-8008-692CEC171091}"/>
            </c:ext>
          </c:extLst>
        </c:ser>
        <c:ser>
          <c:idx val="2"/>
          <c:order val="2"/>
          <c:tx>
            <c:strRef>
              <c:f>'4. mu2-2'!$A$18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'4. mu2-2'!$AC$2:$AC$6</c:f>
              <c:numCache>
                <c:formatCode>General</c:formatCode>
                <c:ptCount val="5"/>
                <c:pt idx="0">
                  <c:v>0.19998099999999999</c:v>
                </c:pt>
                <c:pt idx="1">
                  <c:v>0.13337599999999999</c:v>
                </c:pt>
                <c:pt idx="2">
                  <c:v>0.100061</c:v>
                </c:pt>
                <c:pt idx="3">
                  <c:v>8.0005900000000005E-2</c:v>
                </c:pt>
                <c:pt idx="4">
                  <c:v>6.6678000000000001E-2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80-4211-8008-692CEC171091}"/>
            </c:ext>
          </c:extLst>
        </c:ser>
        <c:ser>
          <c:idx val="3"/>
          <c:order val="3"/>
          <c:tx>
            <c:strRef>
              <c:f>'4. mu2-2'!$B$18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'4. mu2-2'!$AC$9:$AC$13</c:f>
              <c:numCache>
                <c:formatCode>General</c:formatCode>
                <c:ptCount val="5"/>
                <c:pt idx="0">
                  <c:v>0.2</c:v>
                </c:pt>
                <c:pt idx="1">
                  <c:v>0.13333300000000001</c:v>
                </c:pt>
                <c:pt idx="2">
                  <c:v>0.1</c:v>
                </c:pt>
                <c:pt idx="3">
                  <c:v>0.08</c:v>
                </c:pt>
                <c:pt idx="4">
                  <c:v>6.6666699999999995E-2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80-4211-8008-692CEC171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mu2-2'!$A$15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3.0829863890102178E-2"/>
              <c:y val="0.3840095655290568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mu2-2'!$A$17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mu2-2'!$I$2:$I$6</c:f>
              <c:numCache>
                <c:formatCode>General</c:formatCode>
                <c:ptCount val="5"/>
                <c:pt idx="0">
                  <c:v>2.9019200000000001</c:v>
                </c:pt>
                <c:pt idx="1">
                  <c:v>2.19069</c:v>
                </c:pt>
                <c:pt idx="2">
                  <c:v>1.7249099999999999</c:v>
                </c:pt>
                <c:pt idx="3">
                  <c:v>1.4114199999999999</c:v>
                </c:pt>
                <c:pt idx="4">
                  <c:v>1.19177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1-40B4-BA3E-7F17B15BD583}"/>
            </c:ext>
          </c:extLst>
        </c:ser>
        <c:ser>
          <c:idx val="1"/>
          <c:order val="1"/>
          <c:tx>
            <c:strRef>
              <c:f>'4. mu2-2'!$B$17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'4. 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mu2-2'!$I$9:$I$13</c:f>
              <c:numCache>
                <c:formatCode>General</c:formatCode>
                <c:ptCount val="5"/>
                <c:pt idx="0">
                  <c:v>2.9026700000000001</c:v>
                </c:pt>
                <c:pt idx="1">
                  <c:v>2.19095</c:v>
                </c:pt>
                <c:pt idx="2">
                  <c:v>1.72502</c:v>
                </c:pt>
                <c:pt idx="3">
                  <c:v>1.41239</c:v>
                </c:pt>
                <c:pt idx="4">
                  <c:v>1.1921900000000001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1-40B4-BA3E-7F17B15BD583}"/>
            </c:ext>
          </c:extLst>
        </c:ser>
        <c:ser>
          <c:idx val="2"/>
          <c:order val="2"/>
          <c:tx>
            <c:strRef>
              <c:f>'4. mu2-2'!$A$18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ash"/>
            <c:size val="10"/>
            <c:spPr>
              <a:solidFill>
                <a:schemeClr val="bg2">
                  <a:lumMod val="50000"/>
                </a:schemeClr>
              </a:solidFill>
              <a:ln w="12700"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'4. mu2-2'!$Z$2:$Z$6</c:f>
              <c:numCache>
                <c:formatCode>General</c:formatCode>
                <c:ptCount val="5"/>
                <c:pt idx="0">
                  <c:v>3.0981999999999998</c:v>
                </c:pt>
                <c:pt idx="1">
                  <c:v>2.3916900000000001</c:v>
                </c:pt>
                <c:pt idx="2">
                  <c:v>1.8917299999999999</c:v>
                </c:pt>
                <c:pt idx="3">
                  <c:v>1.5458099999999999</c:v>
                </c:pt>
                <c:pt idx="4">
                  <c:v>1.30152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D1-40B4-BA3E-7F17B15BD583}"/>
            </c:ext>
          </c:extLst>
        </c:ser>
        <c:ser>
          <c:idx val="3"/>
          <c:order val="3"/>
          <c:tx>
            <c:strRef>
              <c:f>'4. mu2-2'!$B$18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dash"/>
            <c:size val="10"/>
            <c:spPr>
              <a:noFill/>
              <a:ln w="12700"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'4. mu2-2'!$Z$9:$Z$13</c:f>
              <c:numCache>
                <c:formatCode>General</c:formatCode>
                <c:ptCount val="5"/>
                <c:pt idx="0">
                  <c:v>3.0979899999999998</c:v>
                </c:pt>
                <c:pt idx="1">
                  <c:v>2.3913000000000002</c:v>
                </c:pt>
                <c:pt idx="2">
                  <c:v>1.8904300000000001</c:v>
                </c:pt>
                <c:pt idx="3">
                  <c:v>1.5455099999999999</c:v>
                </c:pt>
                <c:pt idx="4">
                  <c:v>1.30132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D1-40B4-BA3E-7F17B15BD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mu2-2'!$A$15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1.xml"/><Relationship Id="rId13" Type="http://schemas.openxmlformats.org/officeDocument/2006/relationships/chart" Target="../charts/chart166.xml"/><Relationship Id="rId3" Type="http://schemas.openxmlformats.org/officeDocument/2006/relationships/chart" Target="../charts/chart156.xml"/><Relationship Id="rId7" Type="http://schemas.openxmlformats.org/officeDocument/2006/relationships/chart" Target="../charts/chart160.xml"/><Relationship Id="rId12" Type="http://schemas.openxmlformats.org/officeDocument/2006/relationships/chart" Target="../charts/chart165.xml"/><Relationship Id="rId17" Type="http://schemas.openxmlformats.org/officeDocument/2006/relationships/chart" Target="../charts/chart170.xml"/><Relationship Id="rId2" Type="http://schemas.openxmlformats.org/officeDocument/2006/relationships/chart" Target="../charts/chart155.xml"/><Relationship Id="rId16" Type="http://schemas.openxmlformats.org/officeDocument/2006/relationships/chart" Target="../charts/chart169.xml"/><Relationship Id="rId1" Type="http://schemas.openxmlformats.org/officeDocument/2006/relationships/chart" Target="../charts/chart154.xml"/><Relationship Id="rId6" Type="http://schemas.openxmlformats.org/officeDocument/2006/relationships/chart" Target="../charts/chart159.xml"/><Relationship Id="rId11" Type="http://schemas.openxmlformats.org/officeDocument/2006/relationships/chart" Target="../charts/chart164.xml"/><Relationship Id="rId5" Type="http://schemas.openxmlformats.org/officeDocument/2006/relationships/chart" Target="../charts/chart158.xml"/><Relationship Id="rId15" Type="http://schemas.openxmlformats.org/officeDocument/2006/relationships/chart" Target="../charts/chart168.xml"/><Relationship Id="rId10" Type="http://schemas.openxmlformats.org/officeDocument/2006/relationships/chart" Target="../charts/chart163.xml"/><Relationship Id="rId4" Type="http://schemas.openxmlformats.org/officeDocument/2006/relationships/chart" Target="../charts/chart157.xml"/><Relationship Id="rId9" Type="http://schemas.openxmlformats.org/officeDocument/2006/relationships/chart" Target="../charts/chart162.xml"/><Relationship Id="rId14" Type="http://schemas.openxmlformats.org/officeDocument/2006/relationships/chart" Target="../charts/chart16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8.xml"/><Relationship Id="rId3" Type="http://schemas.openxmlformats.org/officeDocument/2006/relationships/chart" Target="../charts/chart173.xml"/><Relationship Id="rId7" Type="http://schemas.openxmlformats.org/officeDocument/2006/relationships/chart" Target="../charts/chart177.xml"/><Relationship Id="rId2" Type="http://schemas.openxmlformats.org/officeDocument/2006/relationships/chart" Target="../charts/chart172.xml"/><Relationship Id="rId1" Type="http://schemas.openxmlformats.org/officeDocument/2006/relationships/chart" Target="../charts/chart171.xml"/><Relationship Id="rId6" Type="http://schemas.openxmlformats.org/officeDocument/2006/relationships/chart" Target="../charts/chart176.xml"/><Relationship Id="rId5" Type="http://schemas.openxmlformats.org/officeDocument/2006/relationships/chart" Target="../charts/chart175.xml"/><Relationship Id="rId10" Type="http://schemas.openxmlformats.org/officeDocument/2006/relationships/chart" Target="../charts/chart180.xml"/><Relationship Id="rId4" Type="http://schemas.openxmlformats.org/officeDocument/2006/relationships/chart" Target="../charts/chart174.xml"/><Relationship Id="rId9" Type="http://schemas.openxmlformats.org/officeDocument/2006/relationships/chart" Target="../charts/chart179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8.xml"/><Relationship Id="rId3" Type="http://schemas.openxmlformats.org/officeDocument/2006/relationships/chart" Target="../charts/chart183.xml"/><Relationship Id="rId7" Type="http://schemas.openxmlformats.org/officeDocument/2006/relationships/chart" Target="../charts/chart187.xml"/><Relationship Id="rId2" Type="http://schemas.openxmlformats.org/officeDocument/2006/relationships/chart" Target="../charts/chart182.xml"/><Relationship Id="rId1" Type="http://schemas.openxmlformats.org/officeDocument/2006/relationships/chart" Target="../charts/chart181.xml"/><Relationship Id="rId6" Type="http://schemas.openxmlformats.org/officeDocument/2006/relationships/chart" Target="../charts/chart186.xml"/><Relationship Id="rId5" Type="http://schemas.openxmlformats.org/officeDocument/2006/relationships/chart" Target="../charts/chart185.xml"/><Relationship Id="rId10" Type="http://schemas.openxmlformats.org/officeDocument/2006/relationships/chart" Target="../charts/chart190.xml"/><Relationship Id="rId4" Type="http://schemas.openxmlformats.org/officeDocument/2006/relationships/chart" Target="../charts/chart184.xml"/><Relationship Id="rId9" Type="http://schemas.openxmlformats.org/officeDocument/2006/relationships/chart" Target="../charts/chart189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8.xml"/><Relationship Id="rId3" Type="http://schemas.openxmlformats.org/officeDocument/2006/relationships/chart" Target="../charts/chart193.xml"/><Relationship Id="rId7" Type="http://schemas.openxmlformats.org/officeDocument/2006/relationships/chart" Target="../charts/chart197.xml"/><Relationship Id="rId2" Type="http://schemas.openxmlformats.org/officeDocument/2006/relationships/chart" Target="../charts/chart192.xml"/><Relationship Id="rId1" Type="http://schemas.openxmlformats.org/officeDocument/2006/relationships/chart" Target="../charts/chart191.xml"/><Relationship Id="rId6" Type="http://schemas.openxmlformats.org/officeDocument/2006/relationships/chart" Target="../charts/chart196.xml"/><Relationship Id="rId5" Type="http://schemas.openxmlformats.org/officeDocument/2006/relationships/chart" Target="../charts/chart195.xml"/><Relationship Id="rId10" Type="http://schemas.openxmlformats.org/officeDocument/2006/relationships/chart" Target="../charts/chart200.xml"/><Relationship Id="rId4" Type="http://schemas.openxmlformats.org/officeDocument/2006/relationships/chart" Target="../charts/chart194.xml"/><Relationship Id="rId9" Type="http://schemas.openxmlformats.org/officeDocument/2006/relationships/chart" Target="../charts/chart199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8.xml"/><Relationship Id="rId3" Type="http://schemas.openxmlformats.org/officeDocument/2006/relationships/chart" Target="../charts/chart203.xml"/><Relationship Id="rId7" Type="http://schemas.openxmlformats.org/officeDocument/2006/relationships/chart" Target="../charts/chart207.xml"/><Relationship Id="rId2" Type="http://schemas.openxmlformats.org/officeDocument/2006/relationships/chart" Target="../charts/chart202.xml"/><Relationship Id="rId1" Type="http://schemas.openxmlformats.org/officeDocument/2006/relationships/chart" Target="../charts/chart201.xml"/><Relationship Id="rId6" Type="http://schemas.openxmlformats.org/officeDocument/2006/relationships/chart" Target="../charts/chart206.xml"/><Relationship Id="rId5" Type="http://schemas.openxmlformats.org/officeDocument/2006/relationships/chart" Target="../charts/chart205.xml"/><Relationship Id="rId10" Type="http://schemas.openxmlformats.org/officeDocument/2006/relationships/chart" Target="../charts/chart210.xml"/><Relationship Id="rId4" Type="http://schemas.openxmlformats.org/officeDocument/2006/relationships/chart" Target="../charts/chart204.xml"/><Relationship Id="rId9" Type="http://schemas.openxmlformats.org/officeDocument/2006/relationships/chart" Target="../charts/chart209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8.xml"/><Relationship Id="rId3" Type="http://schemas.openxmlformats.org/officeDocument/2006/relationships/chart" Target="../charts/chart213.xml"/><Relationship Id="rId7" Type="http://schemas.openxmlformats.org/officeDocument/2006/relationships/chart" Target="../charts/chart217.xml"/><Relationship Id="rId2" Type="http://schemas.openxmlformats.org/officeDocument/2006/relationships/chart" Target="../charts/chart212.xml"/><Relationship Id="rId1" Type="http://schemas.openxmlformats.org/officeDocument/2006/relationships/chart" Target="../charts/chart211.xml"/><Relationship Id="rId6" Type="http://schemas.openxmlformats.org/officeDocument/2006/relationships/chart" Target="../charts/chart216.xml"/><Relationship Id="rId5" Type="http://schemas.openxmlformats.org/officeDocument/2006/relationships/chart" Target="../charts/chart215.xml"/><Relationship Id="rId10" Type="http://schemas.openxmlformats.org/officeDocument/2006/relationships/chart" Target="../charts/chart220.xml"/><Relationship Id="rId4" Type="http://schemas.openxmlformats.org/officeDocument/2006/relationships/chart" Target="../charts/chart214.xml"/><Relationship Id="rId9" Type="http://schemas.openxmlformats.org/officeDocument/2006/relationships/chart" Target="../charts/chart21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17" Type="http://schemas.openxmlformats.org/officeDocument/2006/relationships/chart" Target="../charts/chart34.xml"/><Relationship Id="rId2" Type="http://schemas.openxmlformats.org/officeDocument/2006/relationships/chart" Target="../charts/chart19.xml"/><Relationship Id="rId16" Type="http://schemas.openxmlformats.org/officeDocument/2006/relationships/chart" Target="../charts/chart33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5" Type="http://schemas.openxmlformats.org/officeDocument/2006/relationships/chart" Target="../charts/chart3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Relationship Id="rId14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13" Type="http://schemas.openxmlformats.org/officeDocument/2006/relationships/chart" Target="../charts/chart47.xml"/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12" Type="http://schemas.openxmlformats.org/officeDocument/2006/relationships/chart" Target="../charts/chart46.xml"/><Relationship Id="rId17" Type="http://schemas.openxmlformats.org/officeDocument/2006/relationships/chart" Target="../charts/chart51.xml"/><Relationship Id="rId2" Type="http://schemas.openxmlformats.org/officeDocument/2006/relationships/chart" Target="../charts/chart36.xml"/><Relationship Id="rId16" Type="http://schemas.openxmlformats.org/officeDocument/2006/relationships/chart" Target="../charts/chart50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11" Type="http://schemas.openxmlformats.org/officeDocument/2006/relationships/chart" Target="../charts/chart45.xml"/><Relationship Id="rId5" Type="http://schemas.openxmlformats.org/officeDocument/2006/relationships/chart" Target="../charts/chart39.xml"/><Relationship Id="rId15" Type="http://schemas.openxmlformats.org/officeDocument/2006/relationships/chart" Target="../charts/chart49.xml"/><Relationship Id="rId10" Type="http://schemas.openxmlformats.org/officeDocument/2006/relationships/chart" Target="../charts/chart44.xml"/><Relationship Id="rId4" Type="http://schemas.openxmlformats.org/officeDocument/2006/relationships/chart" Target="../charts/chart38.xml"/><Relationship Id="rId9" Type="http://schemas.openxmlformats.org/officeDocument/2006/relationships/chart" Target="../charts/chart43.xml"/><Relationship Id="rId14" Type="http://schemas.openxmlformats.org/officeDocument/2006/relationships/chart" Target="../charts/chart4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9.xml"/><Relationship Id="rId13" Type="http://schemas.openxmlformats.org/officeDocument/2006/relationships/chart" Target="../charts/chart64.xml"/><Relationship Id="rId3" Type="http://schemas.openxmlformats.org/officeDocument/2006/relationships/chart" Target="../charts/chart54.xml"/><Relationship Id="rId7" Type="http://schemas.openxmlformats.org/officeDocument/2006/relationships/chart" Target="../charts/chart58.xml"/><Relationship Id="rId12" Type="http://schemas.openxmlformats.org/officeDocument/2006/relationships/chart" Target="../charts/chart63.xml"/><Relationship Id="rId17" Type="http://schemas.openxmlformats.org/officeDocument/2006/relationships/chart" Target="../charts/chart68.xml"/><Relationship Id="rId2" Type="http://schemas.openxmlformats.org/officeDocument/2006/relationships/chart" Target="../charts/chart53.xml"/><Relationship Id="rId16" Type="http://schemas.openxmlformats.org/officeDocument/2006/relationships/chart" Target="../charts/chart67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11" Type="http://schemas.openxmlformats.org/officeDocument/2006/relationships/chart" Target="../charts/chart62.xml"/><Relationship Id="rId5" Type="http://schemas.openxmlformats.org/officeDocument/2006/relationships/chart" Target="../charts/chart56.xml"/><Relationship Id="rId15" Type="http://schemas.openxmlformats.org/officeDocument/2006/relationships/chart" Target="../charts/chart66.xml"/><Relationship Id="rId10" Type="http://schemas.openxmlformats.org/officeDocument/2006/relationships/chart" Target="../charts/chart61.xml"/><Relationship Id="rId4" Type="http://schemas.openxmlformats.org/officeDocument/2006/relationships/chart" Target="../charts/chart55.xml"/><Relationship Id="rId9" Type="http://schemas.openxmlformats.org/officeDocument/2006/relationships/chart" Target="../charts/chart60.xml"/><Relationship Id="rId14" Type="http://schemas.openxmlformats.org/officeDocument/2006/relationships/chart" Target="../charts/chart6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6.xml"/><Relationship Id="rId13" Type="http://schemas.openxmlformats.org/officeDocument/2006/relationships/chart" Target="../charts/chart81.xml"/><Relationship Id="rId3" Type="http://schemas.openxmlformats.org/officeDocument/2006/relationships/chart" Target="../charts/chart71.xml"/><Relationship Id="rId7" Type="http://schemas.openxmlformats.org/officeDocument/2006/relationships/chart" Target="../charts/chart75.xml"/><Relationship Id="rId12" Type="http://schemas.openxmlformats.org/officeDocument/2006/relationships/chart" Target="../charts/chart80.xml"/><Relationship Id="rId17" Type="http://schemas.openxmlformats.org/officeDocument/2006/relationships/chart" Target="../charts/chart85.xml"/><Relationship Id="rId2" Type="http://schemas.openxmlformats.org/officeDocument/2006/relationships/chart" Target="../charts/chart70.xml"/><Relationship Id="rId16" Type="http://schemas.openxmlformats.org/officeDocument/2006/relationships/chart" Target="../charts/chart84.xml"/><Relationship Id="rId1" Type="http://schemas.openxmlformats.org/officeDocument/2006/relationships/chart" Target="../charts/chart69.xml"/><Relationship Id="rId6" Type="http://schemas.openxmlformats.org/officeDocument/2006/relationships/chart" Target="../charts/chart74.xml"/><Relationship Id="rId11" Type="http://schemas.openxmlformats.org/officeDocument/2006/relationships/chart" Target="../charts/chart79.xml"/><Relationship Id="rId5" Type="http://schemas.openxmlformats.org/officeDocument/2006/relationships/chart" Target="../charts/chart73.xml"/><Relationship Id="rId15" Type="http://schemas.openxmlformats.org/officeDocument/2006/relationships/chart" Target="../charts/chart83.xml"/><Relationship Id="rId10" Type="http://schemas.openxmlformats.org/officeDocument/2006/relationships/chart" Target="../charts/chart78.xml"/><Relationship Id="rId4" Type="http://schemas.openxmlformats.org/officeDocument/2006/relationships/chart" Target="../charts/chart72.xml"/><Relationship Id="rId9" Type="http://schemas.openxmlformats.org/officeDocument/2006/relationships/chart" Target="../charts/chart77.xml"/><Relationship Id="rId14" Type="http://schemas.openxmlformats.org/officeDocument/2006/relationships/chart" Target="../charts/chart8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3.xml"/><Relationship Id="rId13" Type="http://schemas.openxmlformats.org/officeDocument/2006/relationships/chart" Target="../charts/chart98.xml"/><Relationship Id="rId3" Type="http://schemas.openxmlformats.org/officeDocument/2006/relationships/chart" Target="../charts/chart88.xml"/><Relationship Id="rId7" Type="http://schemas.openxmlformats.org/officeDocument/2006/relationships/chart" Target="../charts/chart92.xml"/><Relationship Id="rId12" Type="http://schemas.openxmlformats.org/officeDocument/2006/relationships/chart" Target="../charts/chart97.xml"/><Relationship Id="rId17" Type="http://schemas.openxmlformats.org/officeDocument/2006/relationships/chart" Target="../charts/chart102.xml"/><Relationship Id="rId2" Type="http://schemas.openxmlformats.org/officeDocument/2006/relationships/chart" Target="../charts/chart87.xml"/><Relationship Id="rId16" Type="http://schemas.openxmlformats.org/officeDocument/2006/relationships/chart" Target="../charts/chart101.xml"/><Relationship Id="rId1" Type="http://schemas.openxmlformats.org/officeDocument/2006/relationships/chart" Target="../charts/chart86.xml"/><Relationship Id="rId6" Type="http://schemas.openxmlformats.org/officeDocument/2006/relationships/chart" Target="../charts/chart91.xml"/><Relationship Id="rId11" Type="http://schemas.openxmlformats.org/officeDocument/2006/relationships/chart" Target="../charts/chart96.xml"/><Relationship Id="rId5" Type="http://schemas.openxmlformats.org/officeDocument/2006/relationships/chart" Target="../charts/chart90.xml"/><Relationship Id="rId15" Type="http://schemas.openxmlformats.org/officeDocument/2006/relationships/chart" Target="../charts/chart100.xml"/><Relationship Id="rId10" Type="http://schemas.openxmlformats.org/officeDocument/2006/relationships/chart" Target="../charts/chart95.xml"/><Relationship Id="rId4" Type="http://schemas.openxmlformats.org/officeDocument/2006/relationships/chart" Target="../charts/chart89.xml"/><Relationship Id="rId9" Type="http://schemas.openxmlformats.org/officeDocument/2006/relationships/chart" Target="../charts/chart94.xml"/><Relationship Id="rId14" Type="http://schemas.openxmlformats.org/officeDocument/2006/relationships/chart" Target="../charts/chart99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0.xml"/><Relationship Id="rId13" Type="http://schemas.openxmlformats.org/officeDocument/2006/relationships/chart" Target="../charts/chart115.xml"/><Relationship Id="rId3" Type="http://schemas.openxmlformats.org/officeDocument/2006/relationships/chart" Target="../charts/chart105.xml"/><Relationship Id="rId7" Type="http://schemas.openxmlformats.org/officeDocument/2006/relationships/chart" Target="../charts/chart109.xml"/><Relationship Id="rId12" Type="http://schemas.openxmlformats.org/officeDocument/2006/relationships/chart" Target="../charts/chart114.xml"/><Relationship Id="rId17" Type="http://schemas.openxmlformats.org/officeDocument/2006/relationships/chart" Target="../charts/chart119.xml"/><Relationship Id="rId2" Type="http://schemas.openxmlformats.org/officeDocument/2006/relationships/chart" Target="../charts/chart104.xml"/><Relationship Id="rId16" Type="http://schemas.openxmlformats.org/officeDocument/2006/relationships/chart" Target="../charts/chart118.xml"/><Relationship Id="rId1" Type="http://schemas.openxmlformats.org/officeDocument/2006/relationships/chart" Target="../charts/chart103.xml"/><Relationship Id="rId6" Type="http://schemas.openxmlformats.org/officeDocument/2006/relationships/chart" Target="../charts/chart108.xml"/><Relationship Id="rId11" Type="http://schemas.openxmlformats.org/officeDocument/2006/relationships/chart" Target="../charts/chart113.xml"/><Relationship Id="rId5" Type="http://schemas.openxmlformats.org/officeDocument/2006/relationships/chart" Target="../charts/chart107.xml"/><Relationship Id="rId15" Type="http://schemas.openxmlformats.org/officeDocument/2006/relationships/chart" Target="../charts/chart117.xml"/><Relationship Id="rId10" Type="http://schemas.openxmlformats.org/officeDocument/2006/relationships/chart" Target="../charts/chart112.xml"/><Relationship Id="rId4" Type="http://schemas.openxmlformats.org/officeDocument/2006/relationships/chart" Target="../charts/chart106.xml"/><Relationship Id="rId9" Type="http://schemas.openxmlformats.org/officeDocument/2006/relationships/chart" Target="../charts/chart111.xml"/><Relationship Id="rId14" Type="http://schemas.openxmlformats.org/officeDocument/2006/relationships/chart" Target="../charts/chart116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7.xml"/><Relationship Id="rId13" Type="http://schemas.openxmlformats.org/officeDocument/2006/relationships/chart" Target="../charts/chart132.xml"/><Relationship Id="rId3" Type="http://schemas.openxmlformats.org/officeDocument/2006/relationships/chart" Target="../charts/chart122.xml"/><Relationship Id="rId7" Type="http://schemas.openxmlformats.org/officeDocument/2006/relationships/chart" Target="../charts/chart126.xml"/><Relationship Id="rId12" Type="http://schemas.openxmlformats.org/officeDocument/2006/relationships/chart" Target="../charts/chart131.xml"/><Relationship Id="rId17" Type="http://schemas.openxmlformats.org/officeDocument/2006/relationships/chart" Target="../charts/chart136.xml"/><Relationship Id="rId2" Type="http://schemas.openxmlformats.org/officeDocument/2006/relationships/chart" Target="../charts/chart121.xml"/><Relationship Id="rId16" Type="http://schemas.openxmlformats.org/officeDocument/2006/relationships/chart" Target="../charts/chart135.xml"/><Relationship Id="rId1" Type="http://schemas.openxmlformats.org/officeDocument/2006/relationships/chart" Target="../charts/chart120.xml"/><Relationship Id="rId6" Type="http://schemas.openxmlformats.org/officeDocument/2006/relationships/chart" Target="../charts/chart125.xml"/><Relationship Id="rId11" Type="http://schemas.openxmlformats.org/officeDocument/2006/relationships/chart" Target="../charts/chart130.xml"/><Relationship Id="rId5" Type="http://schemas.openxmlformats.org/officeDocument/2006/relationships/chart" Target="../charts/chart124.xml"/><Relationship Id="rId15" Type="http://schemas.openxmlformats.org/officeDocument/2006/relationships/chart" Target="../charts/chart134.xml"/><Relationship Id="rId10" Type="http://schemas.openxmlformats.org/officeDocument/2006/relationships/chart" Target="../charts/chart129.xml"/><Relationship Id="rId4" Type="http://schemas.openxmlformats.org/officeDocument/2006/relationships/chart" Target="../charts/chart123.xml"/><Relationship Id="rId9" Type="http://schemas.openxmlformats.org/officeDocument/2006/relationships/chart" Target="../charts/chart128.xml"/><Relationship Id="rId14" Type="http://schemas.openxmlformats.org/officeDocument/2006/relationships/chart" Target="../charts/chart133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4.xml"/><Relationship Id="rId13" Type="http://schemas.openxmlformats.org/officeDocument/2006/relationships/chart" Target="../charts/chart149.xml"/><Relationship Id="rId3" Type="http://schemas.openxmlformats.org/officeDocument/2006/relationships/chart" Target="../charts/chart139.xml"/><Relationship Id="rId7" Type="http://schemas.openxmlformats.org/officeDocument/2006/relationships/chart" Target="../charts/chart143.xml"/><Relationship Id="rId12" Type="http://schemas.openxmlformats.org/officeDocument/2006/relationships/chart" Target="../charts/chart148.xml"/><Relationship Id="rId17" Type="http://schemas.openxmlformats.org/officeDocument/2006/relationships/chart" Target="../charts/chart153.xml"/><Relationship Id="rId2" Type="http://schemas.openxmlformats.org/officeDocument/2006/relationships/chart" Target="../charts/chart138.xml"/><Relationship Id="rId16" Type="http://schemas.openxmlformats.org/officeDocument/2006/relationships/chart" Target="../charts/chart152.xml"/><Relationship Id="rId1" Type="http://schemas.openxmlformats.org/officeDocument/2006/relationships/chart" Target="../charts/chart137.xml"/><Relationship Id="rId6" Type="http://schemas.openxmlformats.org/officeDocument/2006/relationships/chart" Target="../charts/chart142.xml"/><Relationship Id="rId11" Type="http://schemas.openxmlformats.org/officeDocument/2006/relationships/chart" Target="../charts/chart147.xml"/><Relationship Id="rId5" Type="http://schemas.openxmlformats.org/officeDocument/2006/relationships/chart" Target="../charts/chart141.xml"/><Relationship Id="rId15" Type="http://schemas.openxmlformats.org/officeDocument/2006/relationships/chart" Target="../charts/chart151.xml"/><Relationship Id="rId10" Type="http://schemas.openxmlformats.org/officeDocument/2006/relationships/chart" Target="../charts/chart146.xml"/><Relationship Id="rId4" Type="http://schemas.openxmlformats.org/officeDocument/2006/relationships/chart" Target="../charts/chart140.xml"/><Relationship Id="rId9" Type="http://schemas.openxmlformats.org/officeDocument/2006/relationships/chart" Target="../charts/chart145.xml"/><Relationship Id="rId14" Type="http://schemas.openxmlformats.org/officeDocument/2006/relationships/chart" Target="../charts/chart1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1</xdr:row>
      <xdr:rowOff>0</xdr:rowOff>
    </xdr:from>
    <xdr:to>
      <xdr:col>39</xdr:col>
      <xdr:colOff>457200</xdr:colOff>
      <xdr:row>14</xdr:row>
      <xdr:rowOff>57150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C8D51C7C-35E7-4B71-9410-D4A60813C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46</xdr:col>
      <xdr:colOff>457200</xdr:colOff>
      <xdr:row>14</xdr:row>
      <xdr:rowOff>57150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87C0456C-41A0-46F4-91FA-EFDB2D639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15</xdr:row>
      <xdr:rowOff>38100</xdr:rowOff>
    </xdr:from>
    <xdr:to>
      <xdr:col>39</xdr:col>
      <xdr:colOff>457200</xdr:colOff>
      <xdr:row>28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BD628285-1382-48D5-B014-50ED02B52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15</xdr:row>
      <xdr:rowOff>38100</xdr:rowOff>
    </xdr:from>
    <xdr:to>
      <xdr:col>46</xdr:col>
      <xdr:colOff>457200</xdr:colOff>
      <xdr:row>28</xdr:row>
      <xdr:rowOff>24144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D0AEA9E8-5CB3-4C06-92DB-66061488C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0</xdr:colOff>
      <xdr:row>1</xdr:row>
      <xdr:rowOff>0</xdr:rowOff>
    </xdr:from>
    <xdr:to>
      <xdr:col>53</xdr:col>
      <xdr:colOff>456247</xdr:colOff>
      <xdr:row>14</xdr:row>
      <xdr:rowOff>57150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A133C78F-704F-4423-BC54-6A3210014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0</xdr:colOff>
      <xdr:row>15</xdr:row>
      <xdr:rowOff>38100</xdr:rowOff>
    </xdr:from>
    <xdr:to>
      <xdr:col>53</xdr:col>
      <xdr:colOff>456247</xdr:colOff>
      <xdr:row>28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5C4F9BF6-7A92-498D-A240-A70B22BBDF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29</xdr:row>
      <xdr:rowOff>0</xdr:rowOff>
    </xdr:from>
    <xdr:to>
      <xdr:col>46</xdr:col>
      <xdr:colOff>457200</xdr:colOff>
      <xdr:row>42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466BB895-CD41-4F33-869F-83843314A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29</xdr:row>
      <xdr:rowOff>0</xdr:rowOff>
    </xdr:from>
    <xdr:to>
      <xdr:col>39</xdr:col>
      <xdr:colOff>457200</xdr:colOff>
      <xdr:row>42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BC05334A-2F3E-4B03-ABF5-219DAFD24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29</xdr:row>
      <xdr:rowOff>0</xdr:rowOff>
    </xdr:from>
    <xdr:to>
      <xdr:col>53</xdr:col>
      <xdr:colOff>457200</xdr:colOff>
      <xdr:row>42</xdr:row>
      <xdr:rowOff>19050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33F98554-A1E5-4FEB-89AC-7C6E42183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43</xdr:row>
      <xdr:rowOff>0</xdr:rowOff>
    </xdr:from>
    <xdr:to>
      <xdr:col>39</xdr:col>
      <xdr:colOff>457200</xdr:colOff>
      <xdr:row>56</xdr:row>
      <xdr:rowOff>19049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C84150FF-AC2B-41E7-B45F-331CEC745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0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BDC4AC96-ADF4-4A98-AFA1-D3EAB21E7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0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F59F5765-30D7-4BDC-ACD1-297197F03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0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4D329C76-2F65-4308-8957-F47F36D5A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40821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5C328963-E5B9-47BA-968B-7EA3AF297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40821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3413F31B-5EF0-4430-8B75-DC06F9127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40821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7809302D-53C9-4989-8611-85F181179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0</xdr:colOff>
      <xdr:row>35</xdr:row>
      <xdr:rowOff>0</xdr:rowOff>
    </xdr:from>
    <xdr:to>
      <xdr:col>28</xdr:col>
      <xdr:colOff>457200</xdr:colOff>
      <xdr:row>48</xdr:row>
      <xdr:rowOff>40821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548E1F41-6D3F-4B9A-99CE-51A805F6D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11033100-3CDD-4F4B-8589-41A426F9E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065A0425-508B-4E2C-9008-B1D9690E2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C5058FE6-C141-4D66-8DCC-F882D95F2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41A98188-4C43-4820-A9BA-D4F4A4A16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E7751099-C106-4E98-A207-CE02302EC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5496D477-D6F4-4FCF-9677-D8DC95498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DCED4D41-F69D-42CE-B4A2-2FD4FBFB1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38</xdr:col>
      <xdr:colOff>457200</xdr:colOff>
      <xdr:row>13</xdr:row>
      <xdr:rowOff>57149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45FBFB4D-E321-4BC8-B210-730DEB59E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0</xdr:colOff>
      <xdr:row>0</xdr:row>
      <xdr:rowOff>0</xdr:rowOff>
    </xdr:from>
    <xdr:to>
      <xdr:col>45</xdr:col>
      <xdr:colOff>457200</xdr:colOff>
      <xdr:row>13</xdr:row>
      <xdr:rowOff>57149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E7FECA51-0599-4AA5-97C6-493F823A9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0</xdr:colOff>
      <xdr:row>14</xdr:row>
      <xdr:rowOff>38100</xdr:rowOff>
    </xdr:from>
    <xdr:to>
      <xdr:col>38</xdr:col>
      <xdr:colOff>457200</xdr:colOff>
      <xdr:row>27</xdr:row>
      <xdr:rowOff>19049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5A3E72D1-A89E-496F-83D7-44E594BF3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0</xdr:colOff>
      <xdr:row>14</xdr:row>
      <xdr:rowOff>38100</xdr:rowOff>
    </xdr:from>
    <xdr:to>
      <xdr:col>45</xdr:col>
      <xdr:colOff>457200</xdr:colOff>
      <xdr:row>27</xdr:row>
      <xdr:rowOff>24144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E0D9C0A1-8079-4858-B16D-1423EF221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46</xdr:col>
      <xdr:colOff>0</xdr:colOff>
      <xdr:row>0</xdr:row>
      <xdr:rowOff>0</xdr:rowOff>
    </xdr:from>
    <xdr:to>
      <xdr:col>52</xdr:col>
      <xdr:colOff>456247</xdr:colOff>
      <xdr:row>13</xdr:row>
      <xdr:rowOff>57149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0CCC2503-DDAC-4683-85D3-2CB300B01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46</xdr:col>
      <xdr:colOff>0</xdr:colOff>
      <xdr:row>14</xdr:row>
      <xdr:rowOff>38100</xdr:rowOff>
    </xdr:from>
    <xdr:to>
      <xdr:col>52</xdr:col>
      <xdr:colOff>456247</xdr:colOff>
      <xdr:row>27</xdr:row>
      <xdr:rowOff>19050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E94A6F9E-EAEC-4CAB-B3EE-96D259A8B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39</xdr:col>
      <xdr:colOff>0</xdr:colOff>
      <xdr:row>28</xdr:row>
      <xdr:rowOff>-1</xdr:rowOff>
    </xdr:from>
    <xdr:to>
      <xdr:col>45</xdr:col>
      <xdr:colOff>457200</xdr:colOff>
      <xdr:row>41</xdr:row>
      <xdr:rowOff>19050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C30A5BB0-7307-40E3-99F4-8E69BDD75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0</xdr:colOff>
      <xdr:row>28</xdr:row>
      <xdr:rowOff>-1</xdr:rowOff>
    </xdr:from>
    <xdr:to>
      <xdr:col>38</xdr:col>
      <xdr:colOff>457200</xdr:colOff>
      <xdr:row>41</xdr:row>
      <xdr:rowOff>19050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21331D07-3FC4-44F3-8C27-01C3C7B49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46</xdr:col>
      <xdr:colOff>0</xdr:colOff>
      <xdr:row>28</xdr:row>
      <xdr:rowOff>-1</xdr:rowOff>
    </xdr:from>
    <xdr:to>
      <xdr:col>52</xdr:col>
      <xdr:colOff>457200</xdr:colOff>
      <xdr:row>41</xdr:row>
      <xdr:rowOff>19050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E8556ECB-98D0-4A5A-8DDC-4C82AA870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32</xdr:col>
      <xdr:colOff>0</xdr:colOff>
      <xdr:row>42</xdr:row>
      <xdr:rowOff>-1</xdr:rowOff>
    </xdr:from>
    <xdr:to>
      <xdr:col>38</xdr:col>
      <xdr:colOff>457200</xdr:colOff>
      <xdr:row>55</xdr:row>
      <xdr:rowOff>19049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AA0E9839-E802-4E11-9CC9-75BBE8431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24</xdr:col>
      <xdr:colOff>457200</xdr:colOff>
      <xdr:row>14</xdr:row>
      <xdr:rowOff>57150</xdr:rowOff>
    </xdr:to>
    <xdr:graphicFrame macro="">
      <xdr:nvGraphicFramePr>
        <xdr:cNvPr id="59" name="圖表 58">
          <a:extLst>
            <a:ext uri="{FF2B5EF4-FFF2-40B4-BE49-F238E27FC236}">
              <a16:creationId xmlns:a16="http://schemas.microsoft.com/office/drawing/2014/main" id="{F2F5D109-AA31-451A-99B6-856D9D735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31</xdr:col>
      <xdr:colOff>457200</xdr:colOff>
      <xdr:row>14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B7CF9A6-48D2-410D-8678-1BACB37F0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1</xdr:row>
      <xdr:rowOff>0</xdr:rowOff>
    </xdr:from>
    <xdr:to>
      <xdr:col>38</xdr:col>
      <xdr:colOff>457200</xdr:colOff>
      <xdr:row>14</xdr:row>
      <xdr:rowOff>57150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B9E9198-D690-4578-9233-ACB499B81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15</xdr:row>
      <xdr:rowOff>0</xdr:rowOff>
    </xdr:from>
    <xdr:to>
      <xdr:col>24</xdr:col>
      <xdr:colOff>457200</xdr:colOff>
      <xdr:row>28</xdr:row>
      <xdr:rowOff>16329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087A199-9477-440E-A6C0-9643D40A3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31</xdr:col>
      <xdr:colOff>457200</xdr:colOff>
      <xdr:row>28</xdr:row>
      <xdr:rowOff>16329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08522C4-AE9B-44CE-94DE-1A56CB391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15</xdr:row>
      <xdr:rowOff>0</xdr:rowOff>
    </xdr:from>
    <xdr:to>
      <xdr:col>38</xdr:col>
      <xdr:colOff>457200</xdr:colOff>
      <xdr:row>28</xdr:row>
      <xdr:rowOff>16329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90D55636-EF8B-442F-BD07-E28BFA02C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29</xdr:row>
      <xdr:rowOff>0</xdr:rowOff>
    </xdr:from>
    <xdr:to>
      <xdr:col>24</xdr:col>
      <xdr:colOff>457200</xdr:colOff>
      <xdr:row>42</xdr:row>
      <xdr:rowOff>57151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AF62C7D0-43FC-49C2-AF1C-38CB0AD5C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29</xdr:row>
      <xdr:rowOff>0</xdr:rowOff>
    </xdr:from>
    <xdr:to>
      <xdr:col>31</xdr:col>
      <xdr:colOff>457200</xdr:colOff>
      <xdr:row>42</xdr:row>
      <xdr:rowOff>57151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1898CE0-2D3B-42E5-911E-7CC839F6D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29</xdr:row>
      <xdr:rowOff>0</xdr:rowOff>
    </xdr:from>
    <xdr:to>
      <xdr:col>38</xdr:col>
      <xdr:colOff>457200</xdr:colOff>
      <xdr:row>42</xdr:row>
      <xdr:rowOff>57151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327D2A7D-1EEC-4778-8481-D393576AD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17</xdr:col>
      <xdr:colOff>457200</xdr:colOff>
      <xdr:row>42</xdr:row>
      <xdr:rowOff>49947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C24BAC82-40F9-4988-BB3E-53BB72DD8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24</xdr:col>
      <xdr:colOff>457200</xdr:colOff>
      <xdr:row>14</xdr:row>
      <xdr:rowOff>57150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4B97FF9F-B8D8-4C1A-BFD5-E4774177E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31</xdr:col>
      <xdr:colOff>457200</xdr:colOff>
      <xdr:row>14</xdr:row>
      <xdr:rowOff>57150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B4BA06F3-CB23-41C3-92FE-B0C2626F4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1</xdr:row>
      <xdr:rowOff>0</xdr:rowOff>
    </xdr:from>
    <xdr:to>
      <xdr:col>38</xdr:col>
      <xdr:colOff>457200</xdr:colOff>
      <xdr:row>14</xdr:row>
      <xdr:rowOff>57150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A78CA264-9FD3-4B5A-8387-5F385AE76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15</xdr:row>
      <xdr:rowOff>0</xdr:rowOff>
    </xdr:from>
    <xdr:to>
      <xdr:col>24</xdr:col>
      <xdr:colOff>457200</xdr:colOff>
      <xdr:row>28</xdr:row>
      <xdr:rowOff>23532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A5C6D34F-B06F-4DAC-8916-9C3AC158D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31</xdr:col>
      <xdr:colOff>457200</xdr:colOff>
      <xdr:row>28</xdr:row>
      <xdr:rowOff>23532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DD10448B-1B9F-4999-82E6-948147D8C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15</xdr:row>
      <xdr:rowOff>0</xdr:rowOff>
    </xdr:from>
    <xdr:to>
      <xdr:col>38</xdr:col>
      <xdr:colOff>457200</xdr:colOff>
      <xdr:row>28</xdr:row>
      <xdr:rowOff>23532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8481D60A-DD1F-4C6C-AE0E-6C0B57959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29</xdr:row>
      <xdr:rowOff>0</xdr:rowOff>
    </xdr:from>
    <xdr:to>
      <xdr:col>24</xdr:col>
      <xdr:colOff>457200</xdr:colOff>
      <xdr:row>42</xdr:row>
      <xdr:rowOff>57150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62CD034F-E3A4-4F87-88D2-33F11EF16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29</xdr:row>
      <xdr:rowOff>0</xdr:rowOff>
    </xdr:from>
    <xdr:to>
      <xdr:col>31</xdr:col>
      <xdr:colOff>457200</xdr:colOff>
      <xdr:row>42</xdr:row>
      <xdr:rowOff>57150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C98A469F-C962-487E-84EC-8AACBB68F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29</xdr:row>
      <xdr:rowOff>0</xdr:rowOff>
    </xdr:from>
    <xdr:to>
      <xdr:col>38</xdr:col>
      <xdr:colOff>457200</xdr:colOff>
      <xdr:row>42</xdr:row>
      <xdr:rowOff>57150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8B370EE0-3B93-443C-BAAA-471763AE8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17</xdr:col>
      <xdr:colOff>457200</xdr:colOff>
      <xdr:row>42</xdr:row>
      <xdr:rowOff>57150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7779DBFD-D4E1-4B14-9F63-C481B8FFF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24</xdr:col>
      <xdr:colOff>457200</xdr:colOff>
      <xdr:row>14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F229B49-DE26-4DB3-8F3D-6A990346C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31</xdr:col>
      <xdr:colOff>457200</xdr:colOff>
      <xdr:row>14</xdr:row>
      <xdr:rowOff>57150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14823354-ABFA-4AE3-8A85-0E511614A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1</xdr:row>
      <xdr:rowOff>0</xdr:rowOff>
    </xdr:from>
    <xdr:to>
      <xdr:col>38</xdr:col>
      <xdr:colOff>457200</xdr:colOff>
      <xdr:row>14</xdr:row>
      <xdr:rowOff>57150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DCF05E92-7D10-4C0F-9357-7DA0C6801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15</xdr:row>
      <xdr:rowOff>0</xdr:rowOff>
    </xdr:from>
    <xdr:to>
      <xdr:col>24</xdr:col>
      <xdr:colOff>457200</xdr:colOff>
      <xdr:row>28</xdr:row>
      <xdr:rowOff>16182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8964EBD2-0192-43F6-BC46-BCF5015D2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31</xdr:col>
      <xdr:colOff>457200</xdr:colOff>
      <xdr:row>28</xdr:row>
      <xdr:rowOff>16182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D6EF4B35-BA97-46C4-90BC-4C47762C6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15</xdr:row>
      <xdr:rowOff>0</xdr:rowOff>
    </xdr:from>
    <xdr:to>
      <xdr:col>38</xdr:col>
      <xdr:colOff>457200</xdr:colOff>
      <xdr:row>28</xdr:row>
      <xdr:rowOff>16182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2DBC053F-B5F4-4375-BEFE-FC4B8DD00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29</xdr:row>
      <xdr:rowOff>0</xdr:rowOff>
    </xdr:from>
    <xdr:to>
      <xdr:col>24</xdr:col>
      <xdr:colOff>457200</xdr:colOff>
      <xdr:row>42</xdr:row>
      <xdr:rowOff>57149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3518CF29-63B3-45C8-BBDB-6005946D2B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29</xdr:row>
      <xdr:rowOff>0</xdr:rowOff>
    </xdr:from>
    <xdr:to>
      <xdr:col>31</xdr:col>
      <xdr:colOff>457200</xdr:colOff>
      <xdr:row>42</xdr:row>
      <xdr:rowOff>57149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DE6BBC0A-E54A-415D-A105-BE59991CD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29</xdr:row>
      <xdr:rowOff>0</xdr:rowOff>
    </xdr:from>
    <xdr:to>
      <xdr:col>38</xdr:col>
      <xdr:colOff>457200</xdr:colOff>
      <xdr:row>42</xdr:row>
      <xdr:rowOff>57149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801B8461-6831-428A-B9B3-7B3E1DC29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17</xdr:col>
      <xdr:colOff>457200</xdr:colOff>
      <xdr:row>42</xdr:row>
      <xdr:rowOff>49800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4F6DE571-DC40-4017-B57F-427C43878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24</xdr:col>
      <xdr:colOff>457200</xdr:colOff>
      <xdr:row>14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3610167-CB64-4DC5-8FD6-061985146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31</xdr:col>
      <xdr:colOff>457200</xdr:colOff>
      <xdr:row>14</xdr:row>
      <xdr:rowOff>57150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B95955A8-4D50-460A-A900-8D2FE6A82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1</xdr:row>
      <xdr:rowOff>0</xdr:rowOff>
    </xdr:from>
    <xdr:to>
      <xdr:col>38</xdr:col>
      <xdr:colOff>457200</xdr:colOff>
      <xdr:row>14</xdr:row>
      <xdr:rowOff>57150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EEB44226-7687-446C-8EEE-7C0A4EB89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15</xdr:row>
      <xdr:rowOff>0</xdr:rowOff>
    </xdr:from>
    <xdr:to>
      <xdr:col>24</xdr:col>
      <xdr:colOff>457200</xdr:colOff>
      <xdr:row>28</xdr:row>
      <xdr:rowOff>23532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2CD12FFF-1213-492B-B3A5-E64C8DECF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31</xdr:col>
      <xdr:colOff>457200</xdr:colOff>
      <xdr:row>28</xdr:row>
      <xdr:rowOff>23532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4D20BCB8-7854-47DE-A16F-025E8A6F8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15</xdr:row>
      <xdr:rowOff>0</xdr:rowOff>
    </xdr:from>
    <xdr:to>
      <xdr:col>38</xdr:col>
      <xdr:colOff>457200</xdr:colOff>
      <xdr:row>28</xdr:row>
      <xdr:rowOff>23532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E52942A5-7519-441F-9907-925F1D75F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29</xdr:row>
      <xdr:rowOff>0</xdr:rowOff>
    </xdr:from>
    <xdr:to>
      <xdr:col>24</xdr:col>
      <xdr:colOff>457200</xdr:colOff>
      <xdr:row>42</xdr:row>
      <xdr:rowOff>57150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FDB8AFC7-46ED-4135-8EAD-088A274FC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29</xdr:row>
      <xdr:rowOff>0</xdr:rowOff>
    </xdr:from>
    <xdr:to>
      <xdr:col>31</xdr:col>
      <xdr:colOff>457200</xdr:colOff>
      <xdr:row>42</xdr:row>
      <xdr:rowOff>57150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A179EF64-2E4C-4E52-9E13-B8E2D6C71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29</xdr:row>
      <xdr:rowOff>0</xdr:rowOff>
    </xdr:from>
    <xdr:to>
      <xdr:col>38</xdr:col>
      <xdr:colOff>457200</xdr:colOff>
      <xdr:row>42</xdr:row>
      <xdr:rowOff>57150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0F3117D2-80CC-4F65-A8F8-9CBB058636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17</xdr:col>
      <xdr:colOff>457200</xdr:colOff>
      <xdr:row>42</xdr:row>
      <xdr:rowOff>57150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7858EC1D-B770-433D-8871-5E551ED10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24</xdr:col>
      <xdr:colOff>457200</xdr:colOff>
      <xdr:row>14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F17AAAD-B828-44FB-B2D4-6DC48E124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31</xdr:col>
      <xdr:colOff>457200</xdr:colOff>
      <xdr:row>14</xdr:row>
      <xdr:rowOff>57150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4B79FF4C-4E1D-46DB-B0C3-112B47505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1</xdr:row>
      <xdr:rowOff>0</xdr:rowOff>
    </xdr:from>
    <xdr:to>
      <xdr:col>38</xdr:col>
      <xdr:colOff>457200</xdr:colOff>
      <xdr:row>14</xdr:row>
      <xdr:rowOff>57150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92EF79CE-32DB-4B36-9157-B3BDAEE4E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15</xdr:row>
      <xdr:rowOff>0</xdr:rowOff>
    </xdr:from>
    <xdr:to>
      <xdr:col>24</xdr:col>
      <xdr:colOff>457200</xdr:colOff>
      <xdr:row>28</xdr:row>
      <xdr:rowOff>23532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BE83FFFB-5767-4E3C-B35B-63AF555D5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31</xdr:col>
      <xdr:colOff>457200</xdr:colOff>
      <xdr:row>28</xdr:row>
      <xdr:rowOff>23532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65AE0337-DB5E-4518-91B0-EBB15942A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15</xdr:row>
      <xdr:rowOff>0</xdr:rowOff>
    </xdr:from>
    <xdr:to>
      <xdr:col>38</xdr:col>
      <xdr:colOff>457200</xdr:colOff>
      <xdr:row>28</xdr:row>
      <xdr:rowOff>23532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BB48C293-0B6C-4751-9325-9DC2118FA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29</xdr:row>
      <xdr:rowOff>0</xdr:rowOff>
    </xdr:from>
    <xdr:to>
      <xdr:col>24</xdr:col>
      <xdr:colOff>457200</xdr:colOff>
      <xdr:row>42</xdr:row>
      <xdr:rowOff>57150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4C8A6243-FD06-4805-8A09-9AFFD8E3C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29</xdr:row>
      <xdr:rowOff>0</xdr:rowOff>
    </xdr:from>
    <xdr:to>
      <xdr:col>31</xdr:col>
      <xdr:colOff>457200</xdr:colOff>
      <xdr:row>42</xdr:row>
      <xdr:rowOff>57150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89029530-AB3A-470A-A9CF-680209AB7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29</xdr:row>
      <xdr:rowOff>0</xdr:rowOff>
    </xdr:from>
    <xdr:to>
      <xdr:col>38</xdr:col>
      <xdr:colOff>457200</xdr:colOff>
      <xdr:row>42</xdr:row>
      <xdr:rowOff>57150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5DB44583-41CC-4B52-A8F6-F69045397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17</xdr:col>
      <xdr:colOff>457200</xdr:colOff>
      <xdr:row>42</xdr:row>
      <xdr:rowOff>57150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D2DB794C-86EB-479B-BB10-C538BB806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1</xdr:row>
      <xdr:rowOff>0</xdr:rowOff>
    </xdr:from>
    <xdr:to>
      <xdr:col>39</xdr:col>
      <xdr:colOff>457200</xdr:colOff>
      <xdr:row>14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EF62864-E958-4E33-8ABD-10BE6129B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46</xdr:col>
      <xdr:colOff>457200</xdr:colOff>
      <xdr:row>14</xdr:row>
      <xdr:rowOff>57150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FE887F7-A96D-46AD-B8A2-C0E96A3776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15</xdr:row>
      <xdr:rowOff>38100</xdr:rowOff>
    </xdr:from>
    <xdr:to>
      <xdr:col>39</xdr:col>
      <xdr:colOff>457200</xdr:colOff>
      <xdr:row>28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925A219-4539-47F3-9CAD-EFAD4C047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15</xdr:row>
      <xdr:rowOff>38100</xdr:rowOff>
    </xdr:from>
    <xdr:to>
      <xdr:col>46</xdr:col>
      <xdr:colOff>457200</xdr:colOff>
      <xdr:row>28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5AD24226-B5E7-433D-A9ED-5599AA045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0</xdr:colOff>
      <xdr:row>1</xdr:row>
      <xdr:rowOff>0</xdr:rowOff>
    </xdr:from>
    <xdr:to>
      <xdr:col>53</xdr:col>
      <xdr:colOff>456247</xdr:colOff>
      <xdr:row>14</xdr:row>
      <xdr:rowOff>57150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998D4508-36D9-4090-BCDD-6963C583E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0</xdr:colOff>
      <xdr:row>15</xdr:row>
      <xdr:rowOff>38100</xdr:rowOff>
    </xdr:from>
    <xdr:to>
      <xdr:col>53</xdr:col>
      <xdr:colOff>456247</xdr:colOff>
      <xdr:row>28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5B580474-8C84-4282-B899-A7B1935C7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29</xdr:row>
      <xdr:rowOff>0</xdr:rowOff>
    </xdr:from>
    <xdr:to>
      <xdr:col>46</xdr:col>
      <xdr:colOff>457200</xdr:colOff>
      <xdr:row>42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63862DC9-C2C8-4B80-B790-DC8C12080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29</xdr:row>
      <xdr:rowOff>0</xdr:rowOff>
    </xdr:from>
    <xdr:to>
      <xdr:col>39</xdr:col>
      <xdr:colOff>457200</xdr:colOff>
      <xdr:row>42</xdr:row>
      <xdr:rowOff>19050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F03BC84-DC94-4536-849E-3B706190A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29</xdr:row>
      <xdr:rowOff>0</xdr:rowOff>
    </xdr:from>
    <xdr:to>
      <xdr:col>53</xdr:col>
      <xdr:colOff>457200</xdr:colOff>
      <xdr:row>42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73F3EC67-980A-499F-ABD1-563BE0668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43</xdr:row>
      <xdr:rowOff>0</xdr:rowOff>
    </xdr:from>
    <xdr:to>
      <xdr:col>39</xdr:col>
      <xdr:colOff>457200</xdr:colOff>
      <xdr:row>56</xdr:row>
      <xdr:rowOff>19049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6ECA04AD-6039-4D5D-84C2-80B50C816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DDCA3E1A-E55B-4F2A-A2B1-254C4B3BD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14F25095-EC48-40F8-96E6-96E4C45F7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D1C39F38-FB51-4153-AF36-C76024950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40821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157E7280-9383-4952-A8EE-D21421BB2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40821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F5B05EB9-AC78-4633-BF3B-5AF923076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40821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7D5B8AE2-C6BD-418B-AD3D-804181901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0</xdr:colOff>
      <xdr:row>35</xdr:row>
      <xdr:rowOff>0</xdr:rowOff>
    </xdr:from>
    <xdr:to>
      <xdr:col>28</xdr:col>
      <xdr:colOff>457200</xdr:colOff>
      <xdr:row>48</xdr:row>
      <xdr:rowOff>40821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0FE4BDDF-5134-45C8-8C39-CE38F6199E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1</xdr:row>
      <xdr:rowOff>0</xdr:rowOff>
    </xdr:from>
    <xdr:to>
      <xdr:col>37</xdr:col>
      <xdr:colOff>457200</xdr:colOff>
      <xdr:row>14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866560A-94AE-4AB7-A402-38B1C2F3B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0</xdr:colOff>
      <xdr:row>1</xdr:row>
      <xdr:rowOff>0</xdr:rowOff>
    </xdr:from>
    <xdr:to>
      <xdr:col>44</xdr:col>
      <xdr:colOff>457200</xdr:colOff>
      <xdr:row>14</xdr:row>
      <xdr:rowOff>57150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B074091-6760-4C0F-84C0-A2B1FC8E3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15</xdr:row>
      <xdr:rowOff>38100</xdr:rowOff>
    </xdr:from>
    <xdr:to>
      <xdr:col>37</xdr:col>
      <xdr:colOff>457200</xdr:colOff>
      <xdr:row>28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15A37085-351F-4F08-A4D6-219AFC5B6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0</xdr:colOff>
      <xdr:row>15</xdr:row>
      <xdr:rowOff>38100</xdr:rowOff>
    </xdr:from>
    <xdr:to>
      <xdr:col>44</xdr:col>
      <xdr:colOff>457200</xdr:colOff>
      <xdr:row>28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8D845856-BD39-4511-A459-602CFB22F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0</xdr:colOff>
      <xdr:row>1</xdr:row>
      <xdr:rowOff>0</xdr:rowOff>
    </xdr:from>
    <xdr:to>
      <xdr:col>51</xdr:col>
      <xdr:colOff>456247</xdr:colOff>
      <xdr:row>14</xdr:row>
      <xdr:rowOff>57150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4BD86117-20E1-4E6C-BE01-74950D1CE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0</xdr:colOff>
      <xdr:row>15</xdr:row>
      <xdr:rowOff>38100</xdr:rowOff>
    </xdr:from>
    <xdr:to>
      <xdr:col>51</xdr:col>
      <xdr:colOff>456247</xdr:colOff>
      <xdr:row>28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AA12E870-9ED2-48E7-AD72-EB1B6167D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0</xdr:colOff>
      <xdr:row>29</xdr:row>
      <xdr:rowOff>0</xdr:rowOff>
    </xdr:from>
    <xdr:to>
      <xdr:col>44</xdr:col>
      <xdr:colOff>457200</xdr:colOff>
      <xdr:row>42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3D5F2EFC-AD3E-4F13-98B5-DA8A8CA20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0</xdr:colOff>
      <xdr:row>29</xdr:row>
      <xdr:rowOff>0</xdr:rowOff>
    </xdr:from>
    <xdr:to>
      <xdr:col>37</xdr:col>
      <xdr:colOff>457200</xdr:colOff>
      <xdr:row>42</xdr:row>
      <xdr:rowOff>19050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C72D211C-446F-44C3-89B1-AEE025CBA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0</xdr:colOff>
      <xdr:row>29</xdr:row>
      <xdr:rowOff>0</xdr:rowOff>
    </xdr:from>
    <xdr:to>
      <xdr:col>51</xdr:col>
      <xdr:colOff>457200</xdr:colOff>
      <xdr:row>42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6EAC305E-9CC8-4C0A-9391-B2DBDEBC1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0</xdr:colOff>
      <xdr:row>43</xdr:row>
      <xdr:rowOff>0</xdr:rowOff>
    </xdr:from>
    <xdr:to>
      <xdr:col>37</xdr:col>
      <xdr:colOff>457200</xdr:colOff>
      <xdr:row>56</xdr:row>
      <xdr:rowOff>19049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0BAA373F-67D6-4D3F-A07B-A60AB6075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E0E1877E-C044-4CDB-A025-B828C480B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5991150E-F1C1-4378-8D8F-E411E743DD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100F886B-33AF-4471-B1EC-C46B2819A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89E87BF5-4B77-43FF-9CAE-887F83C4E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C200DE84-84CA-4B6C-BCC3-A6AF713E6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2057B5F4-6802-472F-BFCB-6CE2F16C5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8084AB77-AA90-4ECD-BD80-586744EB3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1</xdr:row>
      <xdr:rowOff>0</xdr:rowOff>
    </xdr:from>
    <xdr:to>
      <xdr:col>39</xdr:col>
      <xdr:colOff>457200</xdr:colOff>
      <xdr:row>14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57550C4-1B2B-4903-BF58-E8A148C46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46</xdr:col>
      <xdr:colOff>457200</xdr:colOff>
      <xdr:row>14</xdr:row>
      <xdr:rowOff>57150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D9292B7-8DFA-4B4A-9888-577908386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15</xdr:row>
      <xdr:rowOff>38100</xdr:rowOff>
    </xdr:from>
    <xdr:to>
      <xdr:col>39</xdr:col>
      <xdr:colOff>457200</xdr:colOff>
      <xdr:row>28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CD2C3C44-0B43-44C9-BC9A-F83C612CE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15</xdr:row>
      <xdr:rowOff>38100</xdr:rowOff>
    </xdr:from>
    <xdr:to>
      <xdr:col>46</xdr:col>
      <xdr:colOff>457200</xdr:colOff>
      <xdr:row>28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12600692-34C4-416C-A6D3-38B40A8B9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0</xdr:colOff>
      <xdr:row>1</xdr:row>
      <xdr:rowOff>0</xdr:rowOff>
    </xdr:from>
    <xdr:to>
      <xdr:col>53</xdr:col>
      <xdr:colOff>456247</xdr:colOff>
      <xdr:row>14</xdr:row>
      <xdr:rowOff>57150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3F979029-91A3-4889-8C9C-E99E17975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0</xdr:colOff>
      <xdr:row>15</xdr:row>
      <xdr:rowOff>38100</xdr:rowOff>
    </xdr:from>
    <xdr:to>
      <xdr:col>53</xdr:col>
      <xdr:colOff>456247</xdr:colOff>
      <xdr:row>28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F517689B-CBC8-4EA3-A452-80BFF3354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29</xdr:row>
      <xdr:rowOff>0</xdr:rowOff>
    </xdr:from>
    <xdr:to>
      <xdr:col>46</xdr:col>
      <xdr:colOff>457200</xdr:colOff>
      <xdr:row>42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A817EF53-4FA9-400A-B539-FB0C488F0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29</xdr:row>
      <xdr:rowOff>0</xdr:rowOff>
    </xdr:from>
    <xdr:to>
      <xdr:col>39</xdr:col>
      <xdr:colOff>457200</xdr:colOff>
      <xdr:row>42</xdr:row>
      <xdr:rowOff>19050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391ADE26-6931-4EC6-9C38-4C66E5990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29</xdr:row>
      <xdr:rowOff>0</xdr:rowOff>
    </xdr:from>
    <xdr:to>
      <xdr:col>53</xdr:col>
      <xdr:colOff>457200</xdr:colOff>
      <xdr:row>42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6B743273-C3C4-4B8E-9021-7B94062DF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43</xdr:row>
      <xdr:rowOff>0</xdr:rowOff>
    </xdr:from>
    <xdr:to>
      <xdr:col>39</xdr:col>
      <xdr:colOff>457200</xdr:colOff>
      <xdr:row>56</xdr:row>
      <xdr:rowOff>19049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7894185C-11A9-4F0F-83A0-3EBB063F9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38843344-632F-4265-8A82-CE34D8F91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CF7A31E6-EBCE-4693-A86D-577749ABF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5826423C-EF58-469F-8922-090A1691B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40821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97FF8EAC-8011-4BA2-ACE7-8BAB5B11E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40821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0EC46CCC-EFAF-4F68-8C74-2801B4D2C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40821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80A21B76-EE78-407A-BF78-FC80BD588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0</xdr:colOff>
      <xdr:row>35</xdr:row>
      <xdr:rowOff>0</xdr:rowOff>
    </xdr:from>
    <xdr:to>
      <xdr:col>28</xdr:col>
      <xdr:colOff>457200</xdr:colOff>
      <xdr:row>48</xdr:row>
      <xdr:rowOff>40821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829ABFDC-5AD2-4246-9604-1977D7812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1</xdr:row>
      <xdr:rowOff>0</xdr:rowOff>
    </xdr:from>
    <xdr:to>
      <xdr:col>40</xdr:col>
      <xdr:colOff>457200</xdr:colOff>
      <xdr:row>14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2F7B07E-42F1-42FA-86F8-D6C5C93D4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0</xdr:colOff>
      <xdr:row>1</xdr:row>
      <xdr:rowOff>0</xdr:rowOff>
    </xdr:from>
    <xdr:to>
      <xdr:col>47</xdr:col>
      <xdr:colOff>457200</xdr:colOff>
      <xdr:row>14</xdr:row>
      <xdr:rowOff>57150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1BDD27F-E3EB-4606-B1CD-A173E6CD4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15</xdr:row>
      <xdr:rowOff>38100</xdr:rowOff>
    </xdr:from>
    <xdr:to>
      <xdr:col>40</xdr:col>
      <xdr:colOff>457200</xdr:colOff>
      <xdr:row>28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8C168807-5189-493F-82EB-FF3D7F78F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0</xdr:colOff>
      <xdr:row>15</xdr:row>
      <xdr:rowOff>38100</xdr:rowOff>
    </xdr:from>
    <xdr:to>
      <xdr:col>47</xdr:col>
      <xdr:colOff>457200</xdr:colOff>
      <xdr:row>28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B608F2E8-3FF2-48C5-8854-8F0F63339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0</xdr:colOff>
      <xdr:row>1</xdr:row>
      <xdr:rowOff>0</xdr:rowOff>
    </xdr:from>
    <xdr:to>
      <xdr:col>54</xdr:col>
      <xdr:colOff>456247</xdr:colOff>
      <xdr:row>14</xdr:row>
      <xdr:rowOff>57150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F4A75D2C-449A-42F2-A884-227863620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0</xdr:colOff>
      <xdr:row>15</xdr:row>
      <xdr:rowOff>38100</xdr:rowOff>
    </xdr:from>
    <xdr:to>
      <xdr:col>54</xdr:col>
      <xdr:colOff>456247</xdr:colOff>
      <xdr:row>28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26AB58D7-94E8-41AE-8BA1-995ECEC48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0</xdr:colOff>
      <xdr:row>29</xdr:row>
      <xdr:rowOff>0</xdr:rowOff>
    </xdr:from>
    <xdr:to>
      <xdr:col>47</xdr:col>
      <xdr:colOff>457200</xdr:colOff>
      <xdr:row>42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B9936796-9067-4A1F-B2A0-45AEA34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0</xdr:colOff>
      <xdr:row>29</xdr:row>
      <xdr:rowOff>0</xdr:rowOff>
    </xdr:from>
    <xdr:to>
      <xdr:col>40</xdr:col>
      <xdr:colOff>457200</xdr:colOff>
      <xdr:row>42</xdr:row>
      <xdr:rowOff>19050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C7026255-9E29-4F3E-9D8B-8A63CC69F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0</xdr:colOff>
      <xdr:row>29</xdr:row>
      <xdr:rowOff>0</xdr:rowOff>
    </xdr:from>
    <xdr:to>
      <xdr:col>54</xdr:col>
      <xdr:colOff>457200</xdr:colOff>
      <xdr:row>42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D6D375FD-1D60-49B6-AE40-58DB78972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0</xdr:colOff>
      <xdr:row>43</xdr:row>
      <xdr:rowOff>0</xdr:rowOff>
    </xdr:from>
    <xdr:to>
      <xdr:col>40</xdr:col>
      <xdr:colOff>457200</xdr:colOff>
      <xdr:row>56</xdr:row>
      <xdr:rowOff>19049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DD8A4902-497C-4EEA-8279-E21BAED60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6233EC73-73D0-404A-8B45-D993AC0B6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11DC8ED1-93F5-4D74-A6BC-219EE25CE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2FE2E11F-4222-4BD4-8691-688FCD3ED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26962DE8-F931-4F89-ACE1-73771A50C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A25C1B6C-09EF-4720-B9EA-0FE97C9EC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086CC2EC-6A03-446C-85D0-33F718787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410E5D60-F8A6-4A3B-B73D-F413540AA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1</xdr:row>
      <xdr:rowOff>0</xdr:rowOff>
    </xdr:from>
    <xdr:to>
      <xdr:col>39</xdr:col>
      <xdr:colOff>457200</xdr:colOff>
      <xdr:row>14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F4C8969-8C67-42D7-AC71-6EDE6751D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46</xdr:col>
      <xdr:colOff>457200</xdr:colOff>
      <xdr:row>14</xdr:row>
      <xdr:rowOff>57150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97A550F-7EAE-4D5B-9E0E-99C89A6F0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15</xdr:row>
      <xdr:rowOff>38100</xdr:rowOff>
    </xdr:from>
    <xdr:to>
      <xdr:col>39</xdr:col>
      <xdr:colOff>457200</xdr:colOff>
      <xdr:row>28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AD6FB38-CF10-47AF-8542-354464FC0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15</xdr:row>
      <xdr:rowOff>38100</xdr:rowOff>
    </xdr:from>
    <xdr:to>
      <xdr:col>46</xdr:col>
      <xdr:colOff>457200</xdr:colOff>
      <xdr:row>28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FF694D06-DE31-4D4D-BB73-0AEF78120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0</xdr:colOff>
      <xdr:row>1</xdr:row>
      <xdr:rowOff>0</xdr:rowOff>
    </xdr:from>
    <xdr:to>
      <xdr:col>53</xdr:col>
      <xdr:colOff>456247</xdr:colOff>
      <xdr:row>14</xdr:row>
      <xdr:rowOff>57150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B9C104A1-8CF2-4653-A7B5-027E0F876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0</xdr:colOff>
      <xdr:row>15</xdr:row>
      <xdr:rowOff>38100</xdr:rowOff>
    </xdr:from>
    <xdr:to>
      <xdr:col>53</xdr:col>
      <xdr:colOff>456247</xdr:colOff>
      <xdr:row>28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10269A79-5A11-472B-98B9-C5A809DFA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29</xdr:row>
      <xdr:rowOff>0</xdr:rowOff>
    </xdr:from>
    <xdr:to>
      <xdr:col>46</xdr:col>
      <xdr:colOff>457200</xdr:colOff>
      <xdr:row>42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C32999FC-5436-433B-813A-EA35E3AAF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29</xdr:row>
      <xdr:rowOff>0</xdr:rowOff>
    </xdr:from>
    <xdr:to>
      <xdr:col>39</xdr:col>
      <xdr:colOff>457200</xdr:colOff>
      <xdr:row>42</xdr:row>
      <xdr:rowOff>19050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34A9D09F-C207-4962-817B-AF440296B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29</xdr:row>
      <xdr:rowOff>0</xdr:rowOff>
    </xdr:from>
    <xdr:to>
      <xdr:col>53</xdr:col>
      <xdr:colOff>457200</xdr:colOff>
      <xdr:row>42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28F8DF30-8F47-49CF-9B46-6DC930153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43</xdr:row>
      <xdr:rowOff>0</xdr:rowOff>
    </xdr:from>
    <xdr:to>
      <xdr:col>39</xdr:col>
      <xdr:colOff>457200</xdr:colOff>
      <xdr:row>56</xdr:row>
      <xdr:rowOff>19049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E30330A0-2A36-4084-BA94-BCF8EC71F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A8663068-BD59-42A7-A589-62A00086B9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119AFD60-7292-4A03-B758-12BA09344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C7E11878-6038-4A28-BCE6-9B9CB6582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40821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359C6F76-8F0A-485D-9E1A-960F9C799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40821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BDA797D5-9182-4F33-8540-8A96FE2E8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40821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FD2C6834-130F-468D-A9BE-FD988BD6C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0</xdr:colOff>
      <xdr:row>35</xdr:row>
      <xdr:rowOff>0</xdr:rowOff>
    </xdr:from>
    <xdr:to>
      <xdr:col>28</xdr:col>
      <xdr:colOff>457200</xdr:colOff>
      <xdr:row>48</xdr:row>
      <xdr:rowOff>40821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02FBF956-137A-4592-8EE5-0DB96FF9E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1</xdr:row>
      <xdr:rowOff>0</xdr:rowOff>
    </xdr:from>
    <xdr:to>
      <xdr:col>39</xdr:col>
      <xdr:colOff>457200</xdr:colOff>
      <xdr:row>14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D979918-ADEF-44C5-B666-FBC351139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46</xdr:col>
      <xdr:colOff>457200</xdr:colOff>
      <xdr:row>14</xdr:row>
      <xdr:rowOff>57150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7F3E73F-6475-4820-9C89-C4790F231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15</xdr:row>
      <xdr:rowOff>38100</xdr:rowOff>
    </xdr:from>
    <xdr:to>
      <xdr:col>39</xdr:col>
      <xdr:colOff>457200</xdr:colOff>
      <xdr:row>28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73F081B-F830-4CAC-A76B-D9756B9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15</xdr:row>
      <xdr:rowOff>38100</xdr:rowOff>
    </xdr:from>
    <xdr:to>
      <xdr:col>46</xdr:col>
      <xdr:colOff>457200</xdr:colOff>
      <xdr:row>28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C7A31139-CE3D-49B7-8764-5B287E7FD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0</xdr:colOff>
      <xdr:row>1</xdr:row>
      <xdr:rowOff>0</xdr:rowOff>
    </xdr:from>
    <xdr:to>
      <xdr:col>53</xdr:col>
      <xdr:colOff>456247</xdr:colOff>
      <xdr:row>14</xdr:row>
      <xdr:rowOff>57150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75A6B21B-72E5-45AA-8B7D-8C1A26F9C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0</xdr:colOff>
      <xdr:row>15</xdr:row>
      <xdr:rowOff>38100</xdr:rowOff>
    </xdr:from>
    <xdr:to>
      <xdr:col>53</xdr:col>
      <xdr:colOff>456247</xdr:colOff>
      <xdr:row>28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B96B2FF1-297D-405D-8C09-6D277720F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29</xdr:row>
      <xdr:rowOff>0</xdr:rowOff>
    </xdr:from>
    <xdr:to>
      <xdr:col>46</xdr:col>
      <xdr:colOff>457200</xdr:colOff>
      <xdr:row>42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718CBA5E-8B67-40AA-B302-B0F50F69E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29</xdr:row>
      <xdr:rowOff>0</xdr:rowOff>
    </xdr:from>
    <xdr:to>
      <xdr:col>39</xdr:col>
      <xdr:colOff>457200</xdr:colOff>
      <xdr:row>42</xdr:row>
      <xdr:rowOff>19050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82C3D90F-9812-440F-8FE9-77E4A1E94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29</xdr:row>
      <xdr:rowOff>0</xdr:rowOff>
    </xdr:from>
    <xdr:to>
      <xdr:col>53</xdr:col>
      <xdr:colOff>457200</xdr:colOff>
      <xdr:row>42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189C1CE3-9EBB-4746-9719-808B6495E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43</xdr:row>
      <xdr:rowOff>0</xdr:rowOff>
    </xdr:from>
    <xdr:to>
      <xdr:col>39</xdr:col>
      <xdr:colOff>457200</xdr:colOff>
      <xdr:row>56</xdr:row>
      <xdr:rowOff>19049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981600FC-6F0E-4A2A-8152-D1BDB4306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80F259EC-CEA0-4445-B729-871EB46697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0F288FD4-E93E-484C-B654-3E2606813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847FA80C-8C43-4CBB-BF36-667FB9918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2F7D10FE-1428-408A-9E84-5C0497349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E243F63B-43E4-47D1-9B91-D6C4223E6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969B87B8-FC10-4F66-992C-88D8DA6A8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EC9EDFE7-4EAF-418B-B00E-6ADED6F35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1</xdr:row>
      <xdr:rowOff>0</xdr:rowOff>
    </xdr:from>
    <xdr:to>
      <xdr:col>39</xdr:col>
      <xdr:colOff>457200</xdr:colOff>
      <xdr:row>14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3F6E181-4153-4262-BF93-F991C91C4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46</xdr:col>
      <xdr:colOff>457200</xdr:colOff>
      <xdr:row>14</xdr:row>
      <xdr:rowOff>57150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2913CF8-E38F-4BDF-BC31-757EE9A66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15</xdr:row>
      <xdr:rowOff>38100</xdr:rowOff>
    </xdr:from>
    <xdr:to>
      <xdr:col>39</xdr:col>
      <xdr:colOff>457200</xdr:colOff>
      <xdr:row>28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F1902D44-AB1B-4F68-AB64-4E6E208D6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15</xdr:row>
      <xdr:rowOff>38100</xdr:rowOff>
    </xdr:from>
    <xdr:to>
      <xdr:col>46</xdr:col>
      <xdr:colOff>457200</xdr:colOff>
      <xdr:row>28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C964C41-4B6F-4EA9-9A37-4714E46A7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0</xdr:colOff>
      <xdr:row>1</xdr:row>
      <xdr:rowOff>0</xdr:rowOff>
    </xdr:from>
    <xdr:to>
      <xdr:col>53</xdr:col>
      <xdr:colOff>456247</xdr:colOff>
      <xdr:row>14</xdr:row>
      <xdr:rowOff>57150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60F8ABDE-2F14-4A24-98E8-EB55728B5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0</xdr:colOff>
      <xdr:row>15</xdr:row>
      <xdr:rowOff>38100</xdr:rowOff>
    </xdr:from>
    <xdr:to>
      <xdr:col>53</xdr:col>
      <xdr:colOff>456247</xdr:colOff>
      <xdr:row>28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D25A9BA8-2A13-4DAA-B94D-8D645C555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29</xdr:row>
      <xdr:rowOff>0</xdr:rowOff>
    </xdr:from>
    <xdr:to>
      <xdr:col>46</xdr:col>
      <xdr:colOff>457200</xdr:colOff>
      <xdr:row>42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6E84BB2D-E5FA-4CDA-BC3D-2D19CCF34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29</xdr:row>
      <xdr:rowOff>0</xdr:rowOff>
    </xdr:from>
    <xdr:to>
      <xdr:col>39</xdr:col>
      <xdr:colOff>457200</xdr:colOff>
      <xdr:row>42</xdr:row>
      <xdr:rowOff>19050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DFC01E72-EF96-450A-AE82-56531FF5F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29</xdr:row>
      <xdr:rowOff>0</xdr:rowOff>
    </xdr:from>
    <xdr:to>
      <xdr:col>53</xdr:col>
      <xdr:colOff>457200</xdr:colOff>
      <xdr:row>42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88A510E1-FABB-49F3-89EA-3E30C5A9E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43</xdr:row>
      <xdr:rowOff>0</xdr:rowOff>
    </xdr:from>
    <xdr:to>
      <xdr:col>39</xdr:col>
      <xdr:colOff>457200</xdr:colOff>
      <xdr:row>56</xdr:row>
      <xdr:rowOff>19049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ABD7426C-8D40-4861-9203-7A457839D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3CE191E-F4A3-4EB7-9A1B-C3F5D027F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DD711036-01E1-4D84-8A17-F08A3C772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1DC6C0AC-94E6-410B-B707-69650D088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40821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B11CE3D5-90D9-409A-9EFC-4170EA2BBB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40821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FF85A8C2-A21D-498B-A70B-01AC6593C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40821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5E727539-1A5B-4EA4-A23C-9B5579E34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0</xdr:colOff>
      <xdr:row>35</xdr:row>
      <xdr:rowOff>0</xdr:rowOff>
    </xdr:from>
    <xdr:to>
      <xdr:col>28</xdr:col>
      <xdr:colOff>457200</xdr:colOff>
      <xdr:row>48</xdr:row>
      <xdr:rowOff>40821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667409C7-CE02-4140-8132-6C84E851C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1</xdr:row>
      <xdr:rowOff>0</xdr:rowOff>
    </xdr:from>
    <xdr:to>
      <xdr:col>37</xdr:col>
      <xdr:colOff>457200</xdr:colOff>
      <xdr:row>14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3BCD047-C2DF-41CB-8C09-4E74D204B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0</xdr:colOff>
      <xdr:row>1</xdr:row>
      <xdr:rowOff>0</xdr:rowOff>
    </xdr:from>
    <xdr:to>
      <xdr:col>44</xdr:col>
      <xdr:colOff>457200</xdr:colOff>
      <xdr:row>14</xdr:row>
      <xdr:rowOff>57150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1F14EDE-BCC8-43C6-884C-700AFA17D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15</xdr:row>
      <xdr:rowOff>38100</xdr:rowOff>
    </xdr:from>
    <xdr:to>
      <xdr:col>37</xdr:col>
      <xdr:colOff>457200</xdr:colOff>
      <xdr:row>28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EA67A835-DBBD-4046-8A29-424CBA82E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0</xdr:colOff>
      <xdr:row>15</xdr:row>
      <xdr:rowOff>38100</xdr:rowOff>
    </xdr:from>
    <xdr:to>
      <xdr:col>44</xdr:col>
      <xdr:colOff>457200</xdr:colOff>
      <xdr:row>28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AAC1900-22B9-4581-8DC8-9E587CCB4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0</xdr:colOff>
      <xdr:row>1</xdr:row>
      <xdr:rowOff>0</xdr:rowOff>
    </xdr:from>
    <xdr:to>
      <xdr:col>51</xdr:col>
      <xdr:colOff>456247</xdr:colOff>
      <xdr:row>14</xdr:row>
      <xdr:rowOff>57150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28391229-6EBA-4644-A69C-83C34E506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0</xdr:colOff>
      <xdr:row>15</xdr:row>
      <xdr:rowOff>38100</xdr:rowOff>
    </xdr:from>
    <xdr:to>
      <xdr:col>51</xdr:col>
      <xdr:colOff>456247</xdr:colOff>
      <xdr:row>28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4C715C2B-99DA-43F6-8492-4C0CAD042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0</xdr:colOff>
      <xdr:row>29</xdr:row>
      <xdr:rowOff>0</xdr:rowOff>
    </xdr:from>
    <xdr:to>
      <xdr:col>44</xdr:col>
      <xdr:colOff>457200</xdr:colOff>
      <xdr:row>42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B4E18203-6B87-4374-A098-BDBD4E8BA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0</xdr:colOff>
      <xdr:row>29</xdr:row>
      <xdr:rowOff>0</xdr:rowOff>
    </xdr:from>
    <xdr:to>
      <xdr:col>37</xdr:col>
      <xdr:colOff>457200</xdr:colOff>
      <xdr:row>42</xdr:row>
      <xdr:rowOff>19050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D07C0A09-683A-455B-9C00-33CA71BB0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0</xdr:colOff>
      <xdr:row>29</xdr:row>
      <xdr:rowOff>0</xdr:rowOff>
    </xdr:from>
    <xdr:to>
      <xdr:col>51</xdr:col>
      <xdr:colOff>457200</xdr:colOff>
      <xdr:row>42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9B651EBE-5983-4A4F-93EB-935A5E12E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0</xdr:colOff>
      <xdr:row>43</xdr:row>
      <xdr:rowOff>0</xdr:rowOff>
    </xdr:from>
    <xdr:to>
      <xdr:col>37</xdr:col>
      <xdr:colOff>457200</xdr:colOff>
      <xdr:row>56</xdr:row>
      <xdr:rowOff>19049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65883D94-5B28-4FBF-B102-EA01258C4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1C5C33FC-98DB-4D95-BBBF-7BD34ACD1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C2A254DE-9B00-4645-AE2A-75B76A118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34A212C7-55EF-4E83-9898-9783D323F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DB43BCE9-7161-45ED-A40B-AB356B3BA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A0A4F6D3-9C8B-4618-855B-EAF16B4B8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5D18B448-07D5-4A85-8A09-47D9C54B1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3EE236ED-0B01-4CAB-83D0-C3AA143BB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ntust\Cosmos\Cosmos-thesis\model4_graph%20b=5.xlsx" TargetMode="External"/><Relationship Id="rId1" Type="http://schemas.openxmlformats.org/officeDocument/2006/relationships/externalLinkPath" Target="model4_graph%20b=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"/>
      <sheetName val="analytical"/>
      <sheetName val="1. b"/>
      <sheetName val="2. lamH-2"/>
      <sheetName val="2. lamH"/>
      <sheetName val="3. muqH-2"/>
      <sheetName val="3. muqH"/>
      <sheetName val="4. mubH-2"/>
      <sheetName val="4. mubH"/>
      <sheetName val="5. gtob-2"/>
      <sheetName val="5. gtob"/>
      <sheetName val="6. gamH"/>
      <sheetName val="lamH"/>
      <sheetName val="lamL"/>
      <sheetName val="muqH"/>
      <sheetName val="muqL"/>
      <sheetName val="mubH"/>
      <sheetName val="mubL"/>
      <sheetName val="gtob"/>
      <sheetName val="gamH"/>
      <sheetName val="gamL"/>
    </sheetNames>
    <sheetDataSet>
      <sheetData sheetId="0"/>
      <sheetData sheetId="1"/>
      <sheetData sheetId="2">
        <row r="2">
          <cell r="N2">
            <v>0.73115300000000005</v>
          </cell>
          <cell r="X2">
            <v>0.23483899999999999</v>
          </cell>
          <cell r="AH2">
            <v>0.90793000000000001</v>
          </cell>
        </row>
        <row r="3">
          <cell r="N3">
            <v>0.57992600000000005</v>
          </cell>
          <cell r="X3">
            <v>0.23075300000000001</v>
          </cell>
          <cell r="AH3">
            <v>0.70253600000000005</v>
          </cell>
        </row>
        <row r="4">
          <cell r="N4">
            <v>0.49446200000000001</v>
          </cell>
          <cell r="X4">
            <v>0.22903200000000001</v>
          </cell>
          <cell r="AH4">
            <v>0.58706100000000006</v>
          </cell>
        </row>
        <row r="5">
          <cell r="N5">
            <v>0.445102</v>
          </cell>
          <cell r="X5">
            <v>0.228157</v>
          </cell>
          <cell r="AH5">
            <v>0.52074299999999996</v>
          </cell>
        </row>
        <row r="6">
          <cell r="N6">
            <v>0.41407500000000003</v>
          </cell>
          <cell r="X6">
            <v>0.227547</v>
          </cell>
          <cell r="AH6">
            <v>0.47929899999999998</v>
          </cell>
        </row>
        <row r="9">
          <cell r="N9">
            <v>0.73138999999999998</v>
          </cell>
          <cell r="X9">
            <v>0.23483599999999999</v>
          </cell>
          <cell r="AH9">
            <v>0.90830699999999998</v>
          </cell>
        </row>
        <row r="10">
          <cell r="N10">
            <v>0.579816</v>
          </cell>
          <cell r="X10">
            <v>0.23075999999999999</v>
          </cell>
          <cell r="AH10">
            <v>0.70233199999999996</v>
          </cell>
        </row>
        <row r="11">
          <cell r="N11">
            <v>0.49448300000000001</v>
          </cell>
          <cell r="X11">
            <v>0.22901299999999999</v>
          </cell>
          <cell r="AH11">
            <v>0.58708000000000005</v>
          </cell>
        </row>
        <row r="12">
          <cell r="N12">
            <v>0.44502199999999997</v>
          </cell>
          <cell r="X12">
            <v>0.228157</v>
          </cell>
          <cell r="AH12">
            <v>0.52059999999999995</v>
          </cell>
        </row>
        <row r="13">
          <cell r="N13">
            <v>0.41394399999999998</v>
          </cell>
          <cell r="X13">
            <v>0.227578</v>
          </cell>
          <cell r="AH13">
            <v>0.47908099999999998</v>
          </cell>
        </row>
        <row r="15">
          <cell r="A15" t="str">
            <v>sim(γ=0.5)</v>
          </cell>
          <cell r="B15" t="str">
            <v>simH(γ=0.5)</v>
          </cell>
          <cell r="C15" t="str">
            <v>simL(γ=0.5)</v>
          </cell>
          <cell r="D15" t="str">
            <v>sim(γ=0)</v>
          </cell>
        </row>
        <row r="16">
          <cell r="A16" t="str">
            <v>ana(γ=0.5)</v>
          </cell>
          <cell r="B16" t="str">
            <v>anaH(γ=0.5)</v>
          </cell>
          <cell r="C16" t="str">
            <v>anaL(γ=0.5)</v>
          </cell>
          <cell r="D16" t="str">
            <v>ana(γ=0)</v>
          </cell>
        </row>
        <row r="18">
          <cell r="A18" t="str">
            <v>b</v>
          </cell>
        </row>
        <row r="23">
          <cell r="AO23">
            <v>1.3047299999999999</v>
          </cell>
        </row>
        <row r="24">
          <cell r="AO24">
            <v>0.90692600000000001</v>
          </cell>
        </row>
        <row r="25">
          <cell r="AO25">
            <v>0.69474599999999997</v>
          </cell>
        </row>
        <row r="26">
          <cell r="AO26">
            <v>0.58041600000000004</v>
          </cell>
        </row>
        <row r="27">
          <cell r="AO27">
            <v>0.512764</v>
          </cell>
        </row>
        <row r="30">
          <cell r="AO30">
            <v>1.30518</v>
          </cell>
        </row>
        <row r="31">
          <cell r="AO31">
            <v>0.907613</v>
          </cell>
        </row>
        <row r="32">
          <cell r="AO32">
            <v>0.69457800000000003</v>
          </cell>
        </row>
        <row r="33">
          <cell r="AO33">
            <v>0.58040400000000003</v>
          </cell>
        </row>
        <row r="34">
          <cell r="AO34">
            <v>0.51285400000000003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C57E2-8B88-45EB-A2E0-16D96FEFCE72}">
  <sheetPr codeName="工作表3"/>
  <dimension ref="A1:P42"/>
  <sheetViews>
    <sheetView topLeftCell="A4" workbookViewId="0">
      <selection sqref="A1:XFD1048576"/>
    </sheetView>
  </sheetViews>
  <sheetFormatPr defaultRowHeight="16.149999999999999" x14ac:dyDescent="0.45"/>
  <sheetData>
    <row r="1" spans="1:16" x14ac:dyDescent="0.45">
      <c r="A1" t="s">
        <v>18</v>
      </c>
    </row>
    <row r="2" spans="1:16" x14ac:dyDescent="0.45">
      <c r="A2" t="s">
        <v>0</v>
      </c>
      <c r="B2" t="s">
        <v>23</v>
      </c>
      <c r="C2" t="s">
        <v>24</v>
      </c>
      <c r="D2" t="s">
        <v>25</v>
      </c>
      <c r="E2" t="s">
        <v>5</v>
      </c>
      <c r="F2" t="s">
        <v>37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 t="s">
        <v>47</v>
      </c>
      <c r="N2" t="s">
        <v>44</v>
      </c>
      <c r="O2" t="s">
        <v>45</v>
      </c>
      <c r="P2" t="s">
        <v>46</v>
      </c>
    </row>
    <row r="3" spans="1:16" x14ac:dyDescent="0.45">
      <c r="A3">
        <v>6</v>
      </c>
      <c r="B3">
        <v>30</v>
      </c>
      <c r="C3">
        <v>20</v>
      </c>
      <c r="D3">
        <v>20</v>
      </c>
      <c r="E3">
        <v>15</v>
      </c>
      <c r="F3">
        <v>0.1</v>
      </c>
      <c r="G3">
        <v>19.3369</v>
      </c>
      <c r="H3">
        <v>16.629000000000001</v>
      </c>
      <c r="I3">
        <v>2.70791</v>
      </c>
      <c r="J3">
        <v>0.678338</v>
      </c>
      <c r="K3">
        <v>0.57836900000000002</v>
      </c>
      <c r="L3">
        <v>9.9968899999999999E-2</v>
      </c>
      <c r="M3">
        <v>0.49200100000000002</v>
      </c>
      <c r="N3">
        <v>27.087599999999998</v>
      </c>
      <c r="O3">
        <v>4.1584099999999999E-2</v>
      </c>
      <c r="P3">
        <v>5.7876900000000002E-2</v>
      </c>
    </row>
    <row r="4" spans="1:16" x14ac:dyDescent="0.45">
      <c r="A4">
        <v>8</v>
      </c>
      <c r="B4">
        <v>30</v>
      </c>
      <c r="C4">
        <v>20</v>
      </c>
      <c r="D4">
        <v>20</v>
      </c>
      <c r="E4">
        <v>15</v>
      </c>
      <c r="F4">
        <v>0.1</v>
      </c>
      <c r="G4">
        <v>12.424200000000001</v>
      </c>
      <c r="H4">
        <v>9.5511199999999992</v>
      </c>
      <c r="I4">
        <v>2.8731</v>
      </c>
      <c r="J4">
        <v>0.42139399999999999</v>
      </c>
      <c r="K4">
        <v>0.32147599999999998</v>
      </c>
      <c r="L4">
        <v>9.9917699999999998E-2</v>
      </c>
      <c r="M4">
        <v>0.47931800000000002</v>
      </c>
      <c r="N4">
        <v>28.7547</v>
      </c>
      <c r="O4">
        <v>9.5768199999999998E-3</v>
      </c>
      <c r="P4">
        <v>3.2160800000000003E-2</v>
      </c>
    </row>
    <row r="5" spans="1:16" x14ac:dyDescent="0.45">
      <c r="A5">
        <v>10</v>
      </c>
      <c r="B5">
        <v>30</v>
      </c>
      <c r="C5">
        <v>20</v>
      </c>
      <c r="D5">
        <v>20</v>
      </c>
      <c r="E5">
        <v>15</v>
      </c>
      <c r="F5">
        <v>0.1</v>
      </c>
      <c r="G5">
        <v>10.220499999999999</v>
      </c>
      <c r="H5">
        <v>7.3080400000000001</v>
      </c>
      <c r="I5">
        <v>2.9124699999999999</v>
      </c>
      <c r="J5">
        <v>0.344692</v>
      </c>
      <c r="K5">
        <v>0.24471999999999999</v>
      </c>
      <c r="L5">
        <v>9.9972199999999997E-2</v>
      </c>
      <c r="M5">
        <v>0.47216599999999997</v>
      </c>
      <c r="N5">
        <v>29.1327</v>
      </c>
      <c r="O5">
        <v>4.4387999999999997E-3</v>
      </c>
      <c r="P5">
        <v>2.4448299999999999E-2</v>
      </c>
    </row>
    <row r="6" spans="1:16" x14ac:dyDescent="0.45">
      <c r="A6">
        <v>12</v>
      </c>
      <c r="B6">
        <v>30</v>
      </c>
      <c r="C6">
        <v>20</v>
      </c>
      <c r="D6">
        <v>20</v>
      </c>
      <c r="E6">
        <v>15</v>
      </c>
      <c r="F6">
        <v>0.1</v>
      </c>
      <c r="G6">
        <v>9.3063099999999999</v>
      </c>
      <c r="H6">
        <v>6.3807999999999998</v>
      </c>
      <c r="I6">
        <v>2.9255100000000001</v>
      </c>
      <c r="J6">
        <v>0.31336799999999998</v>
      </c>
      <c r="K6">
        <v>0.213396</v>
      </c>
      <c r="L6">
        <v>9.9972800000000001E-2</v>
      </c>
      <c r="M6">
        <v>0.46790599999999999</v>
      </c>
      <c r="N6">
        <v>29.263000000000002</v>
      </c>
      <c r="O6">
        <v>3.2593600000000002E-3</v>
      </c>
      <c r="P6">
        <v>2.1344700000000001E-2</v>
      </c>
    </row>
    <row r="7" spans="1:16" x14ac:dyDescent="0.45">
      <c r="A7">
        <v>14</v>
      </c>
      <c r="B7">
        <v>30</v>
      </c>
      <c r="C7">
        <v>20</v>
      </c>
      <c r="D7">
        <v>20</v>
      </c>
      <c r="E7">
        <v>15</v>
      </c>
      <c r="F7">
        <v>0.1</v>
      </c>
      <c r="G7">
        <v>8.8511000000000006</v>
      </c>
      <c r="H7">
        <v>5.9176299999999999</v>
      </c>
      <c r="I7">
        <v>2.9334699999999998</v>
      </c>
      <c r="J7">
        <v>0.297902</v>
      </c>
      <c r="K7">
        <v>0.197847</v>
      </c>
      <c r="L7">
        <v>0.10005500000000001</v>
      </c>
      <c r="M7">
        <v>0.46581400000000001</v>
      </c>
      <c r="N7">
        <v>29.3186</v>
      </c>
      <c r="O7">
        <v>3.1455699999999999E-3</v>
      </c>
      <c r="P7">
        <v>1.9776499999999999E-2</v>
      </c>
    </row>
    <row r="8" spans="1:16" x14ac:dyDescent="0.45">
      <c r="A8" t="s">
        <v>19</v>
      </c>
    </row>
    <row r="9" spans="1:16" x14ac:dyDescent="0.45">
      <c r="A9" t="s">
        <v>0</v>
      </c>
      <c r="B9" t="s">
        <v>23</v>
      </c>
      <c r="C9" t="s">
        <v>24</v>
      </c>
      <c r="D9" t="s">
        <v>25</v>
      </c>
      <c r="E9" t="s">
        <v>5</v>
      </c>
      <c r="F9" t="s">
        <v>37</v>
      </c>
      <c r="G9" t="s">
        <v>38</v>
      </c>
      <c r="H9" t="s">
        <v>39</v>
      </c>
      <c r="I9" t="s">
        <v>40</v>
      </c>
      <c r="J9" t="s">
        <v>41</v>
      </c>
      <c r="K9" t="s">
        <v>42</v>
      </c>
      <c r="L9" t="s">
        <v>43</v>
      </c>
      <c r="M9" t="s">
        <v>47</v>
      </c>
      <c r="N9" t="s">
        <v>44</v>
      </c>
      <c r="O9" t="s">
        <v>45</v>
      </c>
      <c r="P9" t="s">
        <v>46</v>
      </c>
    </row>
    <row r="10" spans="1:16" x14ac:dyDescent="0.45">
      <c r="A10">
        <v>10</v>
      </c>
      <c r="B10">
        <v>20</v>
      </c>
      <c r="C10">
        <v>20</v>
      </c>
      <c r="D10">
        <v>20</v>
      </c>
      <c r="E10">
        <v>15</v>
      </c>
      <c r="F10">
        <v>0.1</v>
      </c>
      <c r="G10">
        <v>5.8515300000000003</v>
      </c>
      <c r="H10">
        <v>3.8911699999999998</v>
      </c>
      <c r="I10">
        <v>1.9603600000000001</v>
      </c>
      <c r="J10">
        <v>0.29451699999999997</v>
      </c>
      <c r="K10">
        <v>0.19455600000000001</v>
      </c>
      <c r="L10">
        <v>9.9960499999999994E-2</v>
      </c>
      <c r="M10">
        <v>0.442492</v>
      </c>
      <c r="N10">
        <v>19.6114</v>
      </c>
      <c r="O10" s="4">
        <v>9.9710000000000006E-5</v>
      </c>
      <c r="P10">
        <v>1.9442399999999999E-2</v>
      </c>
    </row>
    <row r="11" spans="1:16" x14ac:dyDescent="0.45">
      <c r="A11">
        <v>10</v>
      </c>
      <c r="B11">
        <v>25</v>
      </c>
      <c r="C11">
        <v>20</v>
      </c>
      <c r="D11">
        <v>20</v>
      </c>
      <c r="E11">
        <v>15</v>
      </c>
      <c r="F11">
        <v>0.1</v>
      </c>
      <c r="G11">
        <v>7.8410200000000003</v>
      </c>
      <c r="H11">
        <v>5.39663</v>
      </c>
      <c r="I11">
        <v>2.4443999999999999</v>
      </c>
      <c r="J11">
        <v>0.31606699999999999</v>
      </c>
      <c r="K11">
        <v>0.21604799999999999</v>
      </c>
      <c r="L11">
        <v>0.100019</v>
      </c>
      <c r="M11">
        <v>0.46000099999999999</v>
      </c>
      <c r="N11">
        <v>24.439399999999999</v>
      </c>
      <c r="O11">
        <v>9.2665E-4</v>
      </c>
      <c r="P11">
        <v>2.1595300000000001E-2</v>
      </c>
    </row>
    <row r="12" spans="1:16" x14ac:dyDescent="0.45">
      <c r="A12">
        <v>10</v>
      </c>
      <c r="B12">
        <v>30</v>
      </c>
      <c r="C12">
        <v>20</v>
      </c>
      <c r="D12">
        <v>20</v>
      </c>
      <c r="E12">
        <v>15</v>
      </c>
      <c r="F12">
        <v>0.1</v>
      </c>
      <c r="G12">
        <v>10.2235</v>
      </c>
      <c r="H12">
        <v>7.31067</v>
      </c>
      <c r="I12">
        <v>2.9127999999999998</v>
      </c>
      <c r="J12">
        <v>0.34478599999999998</v>
      </c>
      <c r="K12">
        <v>0.24479899999999999</v>
      </c>
      <c r="L12">
        <v>9.99863E-2</v>
      </c>
      <c r="M12">
        <v>0.472134</v>
      </c>
      <c r="N12">
        <v>29.132000000000001</v>
      </c>
      <c r="O12">
        <v>4.4665099999999999E-3</v>
      </c>
      <c r="P12">
        <v>2.4509699999999999E-2</v>
      </c>
    </row>
    <row r="13" spans="1:16" x14ac:dyDescent="0.45">
      <c r="A13">
        <v>10</v>
      </c>
      <c r="B13">
        <v>35</v>
      </c>
      <c r="C13">
        <v>20</v>
      </c>
      <c r="D13">
        <v>20</v>
      </c>
      <c r="E13">
        <v>15</v>
      </c>
      <c r="F13">
        <v>0.1</v>
      </c>
      <c r="G13">
        <v>13.020300000000001</v>
      </c>
      <c r="H13">
        <v>9.6665100000000006</v>
      </c>
      <c r="I13">
        <v>3.3538399999999999</v>
      </c>
      <c r="J13">
        <v>0.38008199999999998</v>
      </c>
      <c r="K13">
        <v>0.28009899999999999</v>
      </c>
      <c r="L13">
        <v>9.9982500000000002E-2</v>
      </c>
      <c r="M13">
        <v>0.480821</v>
      </c>
      <c r="N13">
        <v>33.544199999999996</v>
      </c>
      <c r="O13">
        <v>1.40085E-2</v>
      </c>
      <c r="P13">
        <v>2.8014000000000001E-2</v>
      </c>
    </row>
    <row r="14" spans="1:16" x14ac:dyDescent="0.45">
      <c r="A14">
        <v>10</v>
      </c>
      <c r="B14">
        <v>40</v>
      </c>
      <c r="C14">
        <v>20</v>
      </c>
      <c r="D14">
        <v>20</v>
      </c>
      <c r="E14">
        <v>15</v>
      </c>
      <c r="F14">
        <v>0.1</v>
      </c>
      <c r="G14">
        <v>16.0883</v>
      </c>
      <c r="H14">
        <v>12.3461</v>
      </c>
      <c r="I14">
        <v>3.7421899999999999</v>
      </c>
      <c r="J14">
        <v>0.41912899999999997</v>
      </c>
      <c r="K14">
        <v>0.319193</v>
      </c>
      <c r="L14">
        <v>9.99361E-2</v>
      </c>
      <c r="M14">
        <v>0.48702899999999999</v>
      </c>
      <c r="N14">
        <v>37.445799999999998</v>
      </c>
      <c r="O14">
        <v>3.2925999999999997E-2</v>
      </c>
      <c r="P14">
        <v>3.1885799999999999E-2</v>
      </c>
    </row>
    <row r="15" spans="1:16" x14ac:dyDescent="0.45">
      <c r="A15" t="s">
        <v>20</v>
      </c>
    </row>
    <row r="16" spans="1:16" x14ac:dyDescent="0.45">
      <c r="A16" t="s">
        <v>0</v>
      </c>
      <c r="B16" t="s">
        <v>23</v>
      </c>
      <c r="C16" t="s">
        <v>24</v>
      </c>
      <c r="D16" t="s">
        <v>25</v>
      </c>
      <c r="E16" t="s">
        <v>5</v>
      </c>
      <c r="F16" t="s">
        <v>37</v>
      </c>
      <c r="G16" t="s">
        <v>38</v>
      </c>
      <c r="H16" t="s">
        <v>39</v>
      </c>
      <c r="I16" t="s">
        <v>40</v>
      </c>
      <c r="J16" t="s">
        <v>41</v>
      </c>
      <c r="K16" t="s">
        <v>42</v>
      </c>
      <c r="L16" t="s">
        <v>43</v>
      </c>
      <c r="M16" t="s">
        <v>47</v>
      </c>
      <c r="N16" t="s">
        <v>44</v>
      </c>
      <c r="O16" t="s">
        <v>45</v>
      </c>
      <c r="P16" t="s">
        <v>46</v>
      </c>
    </row>
    <row r="17" spans="1:16" x14ac:dyDescent="0.45">
      <c r="A17">
        <v>10</v>
      </c>
      <c r="B17">
        <v>30</v>
      </c>
      <c r="C17">
        <v>10</v>
      </c>
      <c r="D17">
        <v>20</v>
      </c>
      <c r="E17">
        <v>15</v>
      </c>
      <c r="F17">
        <v>0.1</v>
      </c>
      <c r="G17">
        <v>17.709499999999998</v>
      </c>
      <c r="H17">
        <v>14.988300000000001</v>
      </c>
      <c r="I17">
        <v>2.72119</v>
      </c>
      <c r="J17">
        <v>0.622004</v>
      </c>
      <c r="K17">
        <v>0.52201200000000003</v>
      </c>
      <c r="L17">
        <v>9.9992300000000006E-2</v>
      </c>
      <c r="M17">
        <v>0.32678800000000002</v>
      </c>
      <c r="N17">
        <v>27.213999999999999</v>
      </c>
      <c r="O17">
        <v>4.3065399999999997E-2</v>
      </c>
      <c r="P17">
        <v>5.2191300000000003E-2</v>
      </c>
    </row>
    <row r="18" spans="1:16" x14ac:dyDescent="0.45">
      <c r="A18">
        <v>10</v>
      </c>
      <c r="B18">
        <v>30</v>
      </c>
      <c r="C18">
        <v>15</v>
      </c>
      <c r="D18">
        <v>20</v>
      </c>
      <c r="E18">
        <v>15</v>
      </c>
      <c r="F18">
        <v>0.1</v>
      </c>
      <c r="G18">
        <v>12.3241</v>
      </c>
      <c r="H18">
        <v>9.4509699999999999</v>
      </c>
      <c r="I18">
        <v>2.8731</v>
      </c>
      <c r="J18">
        <v>0.418406</v>
      </c>
      <c r="K18">
        <v>0.31841799999999998</v>
      </c>
      <c r="L18">
        <v>9.9988099999999996E-2</v>
      </c>
      <c r="M18">
        <v>0.41110200000000002</v>
      </c>
      <c r="N18">
        <v>28.734500000000001</v>
      </c>
      <c r="O18">
        <v>1.04043E-2</v>
      </c>
      <c r="P18">
        <v>3.1889399999999998E-2</v>
      </c>
    </row>
    <row r="19" spans="1:16" x14ac:dyDescent="0.45">
      <c r="A19">
        <v>10</v>
      </c>
      <c r="B19">
        <v>30</v>
      </c>
      <c r="C19">
        <v>20</v>
      </c>
      <c r="D19">
        <v>20</v>
      </c>
      <c r="E19">
        <v>15</v>
      </c>
      <c r="F19">
        <v>0.1</v>
      </c>
      <c r="G19">
        <v>10.237299999999999</v>
      </c>
      <c r="H19">
        <v>7.3214199999999998</v>
      </c>
      <c r="I19">
        <v>2.9158400000000002</v>
      </c>
      <c r="J19">
        <v>0.34520299999999998</v>
      </c>
      <c r="K19">
        <v>0.24512500000000001</v>
      </c>
      <c r="L19">
        <v>0.100078</v>
      </c>
      <c r="M19">
        <v>0.47224100000000002</v>
      </c>
      <c r="N19">
        <v>29.1358</v>
      </c>
      <c r="O19">
        <v>4.4897599999999998E-3</v>
      </c>
      <c r="P19">
        <v>2.4517500000000001E-2</v>
      </c>
    </row>
    <row r="20" spans="1:16" x14ac:dyDescent="0.45">
      <c r="A20">
        <v>10</v>
      </c>
      <c r="B20">
        <v>30</v>
      </c>
      <c r="C20">
        <v>25</v>
      </c>
      <c r="D20">
        <v>20</v>
      </c>
      <c r="E20">
        <v>15</v>
      </c>
      <c r="F20">
        <v>0.1</v>
      </c>
      <c r="G20">
        <v>9.2144700000000004</v>
      </c>
      <c r="H20">
        <v>6.2861000000000002</v>
      </c>
      <c r="I20">
        <v>2.9283700000000001</v>
      </c>
      <c r="J20">
        <v>0.31013000000000002</v>
      </c>
      <c r="K20">
        <v>0.21013599999999999</v>
      </c>
      <c r="L20">
        <v>9.9993600000000002E-2</v>
      </c>
      <c r="M20">
        <v>0.51873899999999995</v>
      </c>
      <c r="N20">
        <v>29.285599999999999</v>
      </c>
      <c r="O20">
        <v>2.7954400000000002E-3</v>
      </c>
      <c r="P20">
        <v>2.1021399999999999E-2</v>
      </c>
    </row>
    <row r="21" spans="1:16" x14ac:dyDescent="0.45">
      <c r="A21">
        <v>10</v>
      </c>
      <c r="B21">
        <v>30</v>
      </c>
      <c r="C21">
        <v>30</v>
      </c>
      <c r="D21">
        <v>20</v>
      </c>
      <c r="E21">
        <v>15</v>
      </c>
      <c r="F21">
        <v>0.1</v>
      </c>
      <c r="G21">
        <v>8.6324500000000004</v>
      </c>
      <c r="H21">
        <v>5.6990400000000001</v>
      </c>
      <c r="I21">
        <v>2.9334099999999999</v>
      </c>
      <c r="J21">
        <v>0.290296</v>
      </c>
      <c r="K21">
        <v>0.19039400000000001</v>
      </c>
      <c r="L21">
        <v>9.9902699999999997E-2</v>
      </c>
      <c r="M21">
        <v>0.55523900000000004</v>
      </c>
      <c r="N21">
        <v>29.3627</v>
      </c>
      <c r="O21">
        <v>2.1940599999999998E-3</v>
      </c>
      <c r="P21">
        <v>1.9048900000000001E-2</v>
      </c>
    </row>
    <row r="22" spans="1:16" x14ac:dyDescent="0.45">
      <c r="A22" t="s">
        <v>21</v>
      </c>
    </row>
    <row r="23" spans="1:16" x14ac:dyDescent="0.45">
      <c r="A23" t="s">
        <v>0</v>
      </c>
      <c r="B23" t="s">
        <v>23</v>
      </c>
      <c r="C23" t="s">
        <v>24</v>
      </c>
      <c r="D23" t="s">
        <v>25</v>
      </c>
      <c r="E23" t="s">
        <v>5</v>
      </c>
      <c r="F23" t="s">
        <v>37</v>
      </c>
      <c r="G23" t="s">
        <v>38</v>
      </c>
      <c r="H23" t="s">
        <v>39</v>
      </c>
      <c r="I23" t="s">
        <v>40</v>
      </c>
      <c r="J23" t="s">
        <v>41</v>
      </c>
      <c r="K23" t="s">
        <v>42</v>
      </c>
      <c r="L23" t="s">
        <v>43</v>
      </c>
      <c r="M23" t="s">
        <v>47</v>
      </c>
      <c r="N23" t="s">
        <v>44</v>
      </c>
      <c r="O23" t="s">
        <v>45</v>
      </c>
      <c r="P23" t="s">
        <v>46</v>
      </c>
    </row>
    <row r="24" spans="1:16" x14ac:dyDescent="0.45">
      <c r="A24">
        <v>10</v>
      </c>
      <c r="B24">
        <v>30</v>
      </c>
      <c r="C24">
        <v>20</v>
      </c>
      <c r="D24">
        <v>10</v>
      </c>
      <c r="E24">
        <v>15</v>
      </c>
      <c r="F24">
        <v>0.1</v>
      </c>
      <c r="G24">
        <v>19.297999999999998</v>
      </c>
      <c r="H24">
        <v>13.9085</v>
      </c>
      <c r="I24">
        <v>5.3894900000000003</v>
      </c>
      <c r="J24">
        <v>0.69047899999999995</v>
      </c>
      <c r="K24">
        <v>0.49057299999999998</v>
      </c>
      <c r="L24">
        <v>0.199906</v>
      </c>
      <c r="M24">
        <v>0.65801900000000002</v>
      </c>
      <c r="N24">
        <v>26.960100000000001</v>
      </c>
      <c r="O24">
        <v>5.50217E-2</v>
      </c>
      <c r="P24">
        <v>4.9077799999999998E-2</v>
      </c>
    </row>
    <row r="25" spans="1:16" x14ac:dyDescent="0.45">
      <c r="A25">
        <v>10</v>
      </c>
      <c r="B25">
        <v>30</v>
      </c>
      <c r="C25">
        <v>20</v>
      </c>
      <c r="D25">
        <v>15</v>
      </c>
      <c r="E25">
        <v>15</v>
      </c>
      <c r="F25">
        <v>0.1</v>
      </c>
      <c r="G25">
        <v>13.099299999999999</v>
      </c>
      <c r="H25">
        <v>9.2747799999999998</v>
      </c>
      <c r="I25">
        <v>3.8245</v>
      </c>
      <c r="J25">
        <v>0.44653799999999999</v>
      </c>
      <c r="K25">
        <v>0.31320700000000001</v>
      </c>
      <c r="L25">
        <v>0.13333100000000001</v>
      </c>
      <c r="M25">
        <v>0.55194399999999999</v>
      </c>
      <c r="N25">
        <v>28.6843</v>
      </c>
      <c r="O25">
        <v>1.2891700000000001E-2</v>
      </c>
      <c r="P25">
        <v>3.1338299999999999E-2</v>
      </c>
    </row>
    <row r="26" spans="1:16" x14ac:dyDescent="0.45">
      <c r="A26">
        <v>10</v>
      </c>
      <c r="B26">
        <v>30</v>
      </c>
      <c r="C26">
        <v>20</v>
      </c>
      <c r="D26">
        <v>20</v>
      </c>
      <c r="E26">
        <v>15</v>
      </c>
      <c r="F26">
        <v>0.1</v>
      </c>
      <c r="G26">
        <v>10.2302</v>
      </c>
      <c r="H26">
        <v>7.3172199999999998</v>
      </c>
      <c r="I26">
        <v>2.91296</v>
      </c>
      <c r="J26">
        <v>0.34494799999999998</v>
      </c>
      <c r="K26">
        <v>0.244975</v>
      </c>
      <c r="L26">
        <v>9.9973199999999998E-2</v>
      </c>
      <c r="M26">
        <v>0.472049</v>
      </c>
      <c r="N26">
        <v>29.137499999999999</v>
      </c>
      <c r="O26">
        <v>4.47686E-3</v>
      </c>
      <c r="P26">
        <v>2.45008E-2</v>
      </c>
    </row>
    <row r="27" spans="1:16" x14ac:dyDescent="0.45">
      <c r="A27">
        <v>10</v>
      </c>
      <c r="B27">
        <v>30</v>
      </c>
      <c r="C27">
        <v>20</v>
      </c>
      <c r="D27">
        <v>25</v>
      </c>
      <c r="E27">
        <v>15</v>
      </c>
      <c r="F27">
        <v>0.1</v>
      </c>
      <c r="G27">
        <v>8.6978100000000005</v>
      </c>
      <c r="H27">
        <v>6.3529400000000003</v>
      </c>
      <c r="I27">
        <v>2.3448699999999998</v>
      </c>
      <c r="J27">
        <v>0.29224800000000001</v>
      </c>
      <c r="K27">
        <v>0.21221899999999999</v>
      </c>
      <c r="L27">
        <v>8.0028799999999997E-2</v>
      </c>
      <c r="M27">
        <v>0.411022</v>
      </c>
      <c r="N27">
        <v>29.3004</v>
      </c>
      <c r="O27">
        <v>2.1340299999999999E-3</v>
      </c>
      <c r="P27">
        <v>2.12239E-2</v>
      </c>
    </row>
    <row r="28" spans="1:16" x14ac:dyDescent="0.45">
      <c r="A28">
        <v>10</v>
      </c>
      <c r="B28">
        <v>30</v>
      </c>
      <c r="C28">
        <v>20</v>
      </c>
      <c r="D28">
        <v>30</v>
      </c>
      <c r="E28">
        <v>15</v>
      </c>
      <c r="F28">
        <v>0.1</v>
      </c>
      <c r="G28">
        <v>7.7711600000000001</v>
      </c>
      <c r="H28">
        <v>5.8128200000000003</v>
      </c>
      <c r="I28">
        <v>1.95834</v>
      </c>
      <c r="J28">
        <v>0.260631</v>
      </c>
      <c r="K28">
        <v>0.19398499999999999</v>
      </c>
      <c r="L28">
        <v>6.6645800000000005E-2</v>
      </c>
      <c r="M28">
        <v>0.36291200000000001</v>
      </c>
      <c r="N28">
        <v>29.3843</v>
      </c>
      <c r="O28">
        <v>1.2867E-3</v>
      </c>
      <c r="P28">
        <v>1.9389099999999999E-2</v>
      </c>
    </row>
    <row r="29" spans="1:16" x14ac:dyDescent="0.45">
      <c r="A29" t="s">
        <v>22</v>
      </c>
    </row>
    <row r="30" spans="1:16" x14ac:dyDescent="0.45">
      <c r="A30" t="s">
        <v>0</v>
      </c>
      <c r="B30" t="s">
        <v>23</v>
      </c>
      <c r="C30" t="s">
        <v>24</v>
      </c>
      <c r="D30" t="s">
        <v>25</v>
      </c>
      <c r="E30" t="s">
        <v>5</v>
      </c>
      <c r="F30" t="s">
        <v>37</v>
      </c>
      <c r="G30" t="s">
        <v>38</v>
      </c>
      <c r="H30" t="s">
        <v>39</v>
      </c>
      <c r="I30" t="s">
        <v>40</v>
      </c>
      <c r="J30" t="s">
        <v>41</v>
      </c>
      <c r="K30" t="s">
        <v>42</v>
      </c>
      <c r="L30" t="s">
        <v>43</v>
      </c>
      <c r="M30" t="s">
        <v>47</v>
      </c>
      <c r="N30" t="s">
        <v>44</v>
      </c>
      <c r="O30" t="s">
        <v>45</v>
      </c>
      <c r="P30" t="s">
        <v>46</v>
      </c>
    </row>
    <row r="31" spans="1:16" x14ac:dyDescent="0.45">
      <c r="A31">
        <v>10</v>
      </c>
      <c r="B31">
        <v>30</v>
      </c>
      <c r="C31">
        <v>20</v>
      </c>
      <c r="D31">
        <v>20</v>
      </c>
      <c r="E31">
        <v>11</v>
      </c>
      <c r="F31">
        <v>0.1</v>
      </c>
      <c r="G31">
        <v>8.3063599999999997</v>
      </c>
      <c r="H31">
        <v>5.7612399999999999</v>
      </c>
      <c r="I31">
        <v>2.5451199999999998</v>
      </c>
      <c r="J31">
        <v>0.27893099999999998</v>
      </c>
      <c r="K31">
        <v>0.19231000000000001</v>
      </c>
      <c r="L31">
        <v>8.6620100000000005E-2</v>
      </c>
      <c r="M31">
        <v>0.46536899999999998</v>
      </c>
      <c r="N31">
        <v>29.3825</v>
      </c>
      <c r="O31">
        <v>1.5068900000000001E-3</v>
      </c>
      <c r="P31">
        <v>1.9211900000000001E-2</v>
      </c>
    </row>
    <row r="32" spans="1:16" x14ac:dyDescent="0.45">
      <c r="A32">
        <v>10</v>
      </c>
      <c r="B32">
        <v>30</v>
      </c>
      <c r="C32">
        <v>20</v>
      </c>
      <c r="D32">
        <v>20</v>
      </c>
      <c r="E32">
        <v>13</v>
      </c>
      <c r="F32">
        <v>0.1</v>
      </c>
      <c r="G32">
        <v>9.2436399999999992</v>
      </c>
      <c r="H32">
        <v>6.5122600000000004</v>
      </c>
      <c r="I32">
        <v>2.7313800000000001</v>
      </c>
      <c r="J32">
        <v>0.31100699999999998</v>
      </c>
      <c r="K32">
        <v>0.21767700000000001</v>
      </c>
      <c r="L32">
        <v>9.3329200000000001E-2</v>
      </c>
      <c r="M32">
        <v>0.46880300000000003</v>
      </c>
      <c r="N32">
        <v>29.266100000000002</v>
      </c>
      <c r="O32">
        <v>2.6738299999999999E-3</v>
      </c>
      <c r="P32">
        <v>2.1757200000000001E-2</v>
      </c>
    </row>
    <row r="33" spans="1:16" x14ac:dyDescent="0.45">
      <c r="A33">
        <v>10</v>
      </c>
      <c r="B33">
        <v>30</v>
      </c>
      <c r="C33">
        <v>20</v>
      </c>
      <c r="D33">
        <v>20</v>
      </c>
      <c r="E33">
        <v>15</v>
      </c>
      <c r="F33">
        <v>0.1</v>
      </c>
      <c r="G33">
        <v>10.221399999999999</v>
      </c>
      <c r="H33">
        <v>7.3079799999999997</v>
      </c>
      <c r="I33">
        <v>2.91337</v>
      </c>
      <c r="J33">
        <v>0.344717</v>
      </c>
      <c r="K33">
        <v>0.24471399999999999</v>
      </c>
      <c r="L33">
        <v>0.100004</v>
      </c>
      <c r="M33">
        <v>0.47222999999999998</v>
      </c>
      <c r="N33">
        <v>29.1326</v>
      </c>
      <c r="O33">
        <v>4.44429E-3</v>
      </c>
      <c r="P33">
        <v>2.4470200000000001E-2</v>
      </c>
    </row>
    <row r="34" spans="1:16" x14ac:dyDescent="0.45">
      <c r="A34">
        <v>10</v>
      </c>
      <c r="B34">
        <v>30</v>
      </c>
      <c r="C34">
        <v>20</v>
      </c>
      <c r="D34">
        <v>20</v>
      </c>
      <c r="E34">
        <v>17</v>
      </c>
      <c r="F34">
        <v>0.1</v>
      </c>
      <c r="G34">
        <v>11.258599999999999</v>
      </c>
      <c r="H34">
        <v>8.16798</v>
      </c>
      <c r="I34">
        <v>3.09057</v>
      </c>
      <c r="J34">
        <v>0.380776</v>
      </c>
      <c r="K34">
        <v>0.27412999999999998</v>
      </c>
      <c r="L34">
        <v>0.106646</v>
      </c>
      <c r="M34">
        <v>0.47504099999999999</v>
      </c>
      <c r="N34">
        <v>28.979700000000001</v>
      </c>
      <c r="O34">
        <v>6.9251399999999998E-3</v>
      </c>
      <c r="P34">
        <v>2.7400000000000001E-2</v>
      </c>
    </row>
    <row r="35" spans="1:16" x14ac:dyDescent="0.45">
      <c r="A35">
        <v>10</v>
      </c>
      <c r="B35">
        <v>30</v>
      </c>
      <c r="C35">
        <v>20</v>
      </c>
      <c r="D35">
        <v>20</v>
      </c>
      <c r="E35">
        <v>19</v>
      </c>
      <c r="F35">
        <v>0.1</v>
      </c>
      <c r="G35">
        <v>12.3248</v>
      </c>
      <c r="H35">
        <v>9.0635200000000005</v>
      </c>
      <c r="I35">
        <v>3.2612899999999998</v>
      </c>
      <c r="J35">
        <v>0.418601</v>
      </c>
      <c r="K35">
        <v>0.30529200000000001</v>
      </c>
      <c r="L35">
        <v>0.11330900000000001</v>
      </c>
      <c r="M35">
        <v>0.478049</v>
      </c>
      <c r="N35">
        <v>28.7822</v>
      </c>
      <c r="O35">
        <v>1.03824E-2</v>
      </c>
      <c r="P35">
        <v>3.0508899999999999E-2</v>
      </c>
    </row>
    <row r="36" spans="1:16" x14ac:dyDescent="0.45">
      <c r="A36" t="s">
        <v>48</v>
      </c>
    </row>
    <row r="37" spans="1:16" x14ac:dyDescent="0.45">
      <c r="A37" t="s">
        <v>0</v>
      </c>
      <c r="B37" t="s">
        <v>23</v>
      </c>
      <c r="C37" t="s">
        <v>24</v>
      </c>
      <c r="D37" t="s">
        <v>25</v>
      </c>
      <c r="E37" t="s">
        <v>5</v>
      </c>
      <c r="F37" t="s">
        <v>37</v>
      </c>
      <c r="G37" t="s">
        <v>38</v>
      </c>
      <c r="H37" t="s">
        <v>39</v>
      </c>
      <c r="I37" t="s">
        <v>40</v>
      </c>
      <c r="J37" t="s">
        <v>41</v>
      </c>
      <c r="K37" t="s">
        <v>42</v>
      </c>
      <c r="L37" t="s">
        <v>43</v>
      </c>
      <c r="M37" t="s">
        <v>47</v>
      </c>
      <c r="N37" t="s">
        <v>44</v>
      </c>
      <c r="O37" t="s">
        <v>45</v>
      </c>
      <c r="P37" t="s">
        <v>46</v>
      </c>
    </row>
    <row r="38" spans="1:16" x14ac:dyDescent="0.45">
      <c r="A38">
        <v>10</v>
      </c>
      <c r="B38">
        <v>30</v>
      </c>
      <c r="C38">
        <v>20</v>
      </c>
      <c r="D38">
        <v>20</v>
      </c>
      <c r="E38">
        <v>15</v>
      </c>
      <c r="F38">
        <v>0.06</v>
      </c>
      <c r="G38">
        <v>10.414199999999999</v>
      </c>
      <c r="H38">
        <v>7.4770000000000003</v>
      </c>
      <c r="I38">
        <v>2.9371999999999998</v>
      </c>
      <c r="J38">
        <v>0.35053699999999999</v>
      </c>
      <c r="K38">
        <v>0.25059300000000001</v>
      </c>
      <c r="L38">
        <v>9.9944400000000003E-2</v>
      </c>
      <c r="M38">
        <v>0.47243200000000002</v>
      </c>
      <c r="N38">
        <v>29.388400000000001</v>
      </c>
      <c r="O38">
        <v>5.4750700000000003E-3</v>
      </c>
      <c r="P38">
        <v>1.5044E-2</v>
      </c>
    </row>
    <row r="39" spans="1:16" x14ac:dyDescent="0.45">
      <c r="A39">
        <v>10</v>
      </c>
      <c r="B39">
        <v>30</v>
      </c>
      <c r="C39">
        <v>20</v>
      </c>
      <c r="D39">
        <v>20</v>
      </c>
      <c r="E39">
        <v>15</v>
      </c>
      <c r="F39">
        <v>0.08</v>
      </c>
      <c r="G39">
        <v>10.319000000000001</v>
      </c>
      <c r="H39">
        <v>7.3943599999999998</v>
      </c>
      <c r="I39">
        <v>2.9246599999999998</v>
      </c>
      <c r="J39">
        <v>0.347632</v>
      </c>
      <c r="K39">
        <v>0.24768599999999999</v>
      </c>
      <c r="L39">
        <v>9.9945699999999998E-2</v>
      </c>
      <c r="M39">
        <v>0.472277</v>
      </c>
      <c r="N39">
        <v>29.262499999999999</v>
      </c>
      <c r="O39">
        <v>4.9362399999999997E-3</v>
      </c>
      <c r="P39">
        <v>1.9805400000000001E-2</v>
      </c>
    </row>
    <row r="40" spans="1:16" x14ac:dyDescent="0.45">
      <c r="A40">
        <v>10</v>
      </c>
      <c r="B40">
        <v>30</v>
      </c>
      <c r="C40">
        <v>20</v>
      </c>
      <c r="D40">
        <v>20</v>
      </c>
      <c r="E40">
        <v>15</v>
      </c>
      <c r="F40">
        <v>0.1</v>
      </c>
      <c r="G40">
        <v>10.2399</v>
      </c>
      <c r="H40">
        <v>7.3236600000000003</v>
      </c>
      <c r="I40">
        <v>2.9161899999999998</v>
      </c>
      <c r="J40">
        <v>0.34531899999999999</v>
      </c>
      <c r="K40">
        <v>0.24522099999999999</v>
      </c>
      <c r="L40">
        <v>0.10009800000000001</v>
      </c>
      <c r="M40">
        <v>0.47220400000000001</v>
      </c>
      <c r="N40">
        <v>29.133500000000002</v>
      </c>
      <c r="O40">
        <v>4.4942000000000003E-3</v>
      </c>
      <c r="P40">
        <v>2.4510400000000002E-2</v>
      </c>
    </row>
    <row r="41" spans="1:16" x14ac:dyDescent="0.45">
      <c r="A41">
        <v>10</v>
      </c>
      <c r="B41">
        <v>30</v>
      </c>
      <c r="C41">
        <v>20</v>
      </c>
      <c r="D41">
        <v>20</v>
      </c>
      <c r="E41">
        <v>15</v>
      </c>
      <c r="F41">
        <v>0.12</v>
      </c>
      <c r="G41">
        <v>10.1279</v>
      </c>
      <c r="H41">
        <v>7.2280300000000004</v>
      </c>
      <c r="I41">
        <v>2.8999000000000001</v>
      </c>
      <c r="J41">
        <v>0.34188400000000002</v>
      </c>
      <c r="K41">
        <v>0.241919</v>
      </c>
      <c r="L41">
        <v>9.9964899999999995E-2</v>
      </c>
      <c r="M41">
        <v>0.47191</v>
      </c>
      <c r="N41">
        <v>29.0092</v>
      </c>
      <c r="O41">
        <v>3.9902999999999996E-3</v>
      </c>
      <c r="P41">
        <v>2.9074900000000001E-2</v>
      </c>
    </row>
    <row r="42" spans="1:16" x14ac:dyDescent="0.45">
      <c r="A42">
        <v>10</v>
      </c>
      <c r="B42">
        <v>30</v>
      </c>
      <c r="C42">
        <v>20</v>
      </c>
      <c r="D42">
        <v>20</v>
      </c>
      <c r="E42">
        <v>15</v>
      </c>
      <c r="F42">
        <v>0.14000000000000001</v>
      </c>
      <c r="G42">
        <v>10.050599999999999</v>
      </c>
      <c r="H42">
        <v>7.1612099999999996</v>
      </c>
      <c r="I42">
        <v>2.8894000000000002</v>
      </c>
      <c r="J42">
        <v>0.33959899999999998</v>
      </c>
      <c r="K42">
        <v>0.23957899999999999</v>
      </c>
      <c r="L42">
        <v>0.10002</v>
      </c>
      <c r="M42">
        <v>0.47183199999999997</v>
      </c>
      <c r="N42">
        <v>28.888300000000001</v>
      </c>
      <c r="O42">
        <v>3.6222099999999998E-3</v>
      </c>
      <c r="P42">
        <v>3.3541799999999997E-2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12511-A9A1-476A-9873-9078B39BA0EA}">
  <sheetPr>
    <pageSetUpPr fitToPage="1"/>
  </sheetPr>
  <dimension ref="A1:AY129"/>
  <sheetViews>
    <sheetView topLeftCell="A30" zoomScale="85" zoomScaleNormal="85" workbookViewId="0">
      <selection activeCell="J60" sqref="J60"/>
    </sheetView>
  </sheetViews>
  <sheetFormatPr defaultRowHeight="16.149999999999999" x14ac:dyDescent="0.45"/>
  <cols>
    <col min="63" max="63" width="1" customWidth="1"/>
    <col min="72" max="72" width="0.73046875" customWidth="1"/>
  </cols>
  <sheetData>
    <row r="1" spans="1:51" x14ac:dyDescent="0.45">
      <c r="A1" t="str">
        <f>simulation!D23</f>
        <v xml:space="preserve"> mub</v>
      </c>
      <c r="B1" t="str">
        <f>simulation!A23</f>
        <v>b</v>
      </c>
      <c r="C1" t="str">
        <f>simulation!B23</f>
        <v xml:space="preserve"> lam</v>
      </c>
      <c r="D1" t="str">
        <f>simulation!C23</f>
        <v xml:space="preserve"> muq</v>
      </c>
      <c r="E1" t="str">
        <f>simulation!E23</f>
        <v xml:space="preserve"> g2b</v>
      </c>
      <c r="F1" t="str">
        <f>simulation!F23</f>
        <v xml:space="preserve"> gam</v>
      </c>
      <c r="G1" t="str">
        <f>simulation!G23</f>
        <v xml:space="preserve"> s_Len</v>
      </c>
      <c r="H1" t="str">
        <f>simulation!H23</f>
        <v xml:space="preserve"> s_Lqu</v>
      </c>
      <c r="I1" t="str">
        <f>simulation!I23</f>
        <v xml:space="preserve"> s_Lbl</v>
      </c>
      <c r="J1" t="str">
        <f>simulation!J23</f>
        <v xml:space="preserve"> s_Wai</v>
      </c>
      <c r="K1" t="str">
        <f>simulation!K23</f>
        <v xml:space="preserve"> s_Wqu</v>
      </c>
      <c r="L1" t="str">
        <f>simulation!L23</f>
        <v xml:space="preserve"> s_Wbl</v>
      </c>
      <c r="M1" t="str">
        <f>simulation!M23</f>
        <v xml:space="preserve"> s_Bln</v>
      </c>
      <c r="N1" t="str">
        <f>simulation!N23</f>
        <v xml:space="preserve"> s_Thu</v>
      </c>
      <c r="O1" t="str">
        <f>simulation!O23</f>
        <v xml:space="preserve"> s_Prb</v>
      </c>
      <c r="P1" t="str">
        <f>simulation!P23</f>
        <v xml:space="preserve"> s_Pim</v>
      </c>
      <c r="R1" t="s">
        <v>79</v>
      </c>
      <c r="S1" t="s">
        <v>0</v>
      </c>
      <c r="T1" t="s">
        <v>23</v>
      </c>
      <c r="U1" t="s">
        <v>24</v>
      </c>
      <c r="V1" t="s">
        <v>25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  <c r="AG1" t="s">
        <v>80</v>
      </c>
    </row>
    <row r="2" spans="1:51" x14ac:dyDescent="0.45">
      <c r="A2">
        <f>simulation!D24</f>
        <v>10</v>
      </c>
      <c r="B2">
        <f>simulation!A24</f>
        <v>5</v>
      </c>
      <c r="C2">
        <f>simulation!B24</f>
        <v>20</v>
      </c>
      <c r="D2">
        <f>simulation!C24</f>
        <v>20</v>
      </c>
      <c r="E2">
        <f>simulation!E24</f>
        <v>15</v>
      </c>
      <c r="F2">
        <f>simulation!F24</f>
        <v>0.5</v>
      </c>
      <c r="G2">
        <f>simulation!G24</f>
        <v>11.0121</v>
      </c>
      <c r="H2">
        <f>simulation!H24</f>
        <v>8.1102100000000004</v>
      </c>
      <c r="I2">
        <f>simulation!I24</f>
        <v>2.9019200000000001</v>
      </c>
      <c r="J2">
        <f>simulation!J24</f>
        <v>0.63662099999999999</v>
      </c>
      <c r="K2">
        <f>simulation!K24</f>
        <v>0.43672100000000003</v>
      </c>
      <c r="L2">
        <f>simulation!L24</f>
        <v>0.19989999999999999</v>
      </c>
      <c r="M2">
        <f>simulation!M24</f>
        <v>0.65468899999999997</v>
      </c>
      <c r="N2">
        <f>simulation!N24</f>
        <v>14.5168</v>
      </c>
      <c r="O2">
        <f>simulation!O24</f>
        <v>7.1532499999999999E-2</v>
      </c>
      <c r="P2">
        <f>simulation!P24</f>
        <v>0.21829299999999999</v>
      </c>
      <c r="S2">
        <v>5</v>
      </c>
      <c r="T2">
        <v>20</v>
      </c>
      <c r="U2">
        <v>20</v>
      </c>
      <c r="V2">
        <v>10</v>
      </c>
      <c r="W2">
        <v>15</v>
      </c>
      <c r="X2">
        <v>13.747299999999999</v>
      </c>
      <c r="Y2">
        <v>10.649100000000001</v>
      </c>
      <c r="Z2">
        <v>3.0981999999999998</v>
      </c>
      <c r="AA2">
        <v>0.88735299999999995</v>
      </c>
      <c r="AB2">
        <v>0.68737199999999998</v>
      </c>
      <c r="AC2">
        <v>0.19998099999999999</v>
      </c>
      <c r="AD2">
        <v>0.66015100000000004</v>
      </c>
      <c r="AE2">
        <v>15.4925</v>
      </c>
      <c r="AF2">
        <v>0.225462</v>
      </c>
      <c r="AG2">
        <v>0</v>
      </c>
    </row>
    <row r="3" spans="1:51" x14ac:dyDescent="0.45">
      <c r="A3">
        <f>simulation!D25</f>
        <v>15</v>
      </c>
      <c r="B3">
        <f>simulation!A25</f>
        <v>5</v>
      </c>
      <c r="C3">
        <f>simulation!B25</f>
        <v>20</v>
      </c>
      <c r="D3">
        <f>simulation!C25</f>
        <v>20</v>
      </c>
      <c r="E3">
        <f>simulation!E25</f>
        <v>15</v>
      </c>
      <c r="F3">
        <f>simulation!F25</f>
        <v>0.5</v>
      </c>
      <c r="G3">
        <f>simulation!G25</f>
        <v>8.2611299999999996</v>
      </c>
      <c r="H3">
        <f>simulation!H25</f>
        <v>6.0704399999999996</v>
      </c>
      <c r="I3">
        <f>simulation!I25</f>
        <v>2.19069</v>
      </c>
      <c r="J3">
        <f>simulation!J25</f>
        <v>0.44511600000000001</v>
      </c>
      <c r="K3">
        <f>simulation!K25</f>
        <v>0.31180799999999997</v>
      </c>
      <c r="L3">
        <f>simulation!L25</f>
        <v>0.13330800000000001</v>
      </c>
      <c r="M3">
        <f>simulation!M25</f>
        <v>0.54500899999999997</v>
      </c>
      <c r="N3">
        <f>simulation!N25</f>
        <v>16.433299999999999</v>
      </c>
      <c r="O3">
        <f>simulation!O25</f>
        <v>2.6638100000000001E-2</v>
      </c>
      <c r="P3">
        <f>simulation!P25</f>
        <v>0.15590699999999999</v>
      </c>
      <c r="S3">
        <v>5</v>
      </c>
      <c r="T3">
        <v>20</v>
      </c>
      <c r="U3">
        <v>20</v>
      </c>
      <c r="V3">
        <v>15</v>
      </c>
      <c r="W3">
        <v>15</v>
      </c>
      <c r="X3">
        <v>10.5372</v>
      </c>
      <c r="Y3">
        <v>8.1455300000000008</v>
      </c>
      <c r="Z3">
        <v>2.3916900000000001</v>
      </c>
      <c r="AA3">
        <v>0.58762300000000001</v>
      </c>
      <c r="AB3">
        <v>0.45424700000000001</v>
      </c>
      <c r="AC3">
        <v>0.13337599999999999</v>
      </c>
      <c r="AD3">
        <v>0.55294699999999997</v>
      </c>
      <c r="AE3">
        <v>17.931999999999999</v>
      </c>
      <c r="AF3">
        <v>0.10344399999999999</v>
      </c>
      <c r="AG3">
        <v>0</v>
      </c>
    </row>
    <row r="4" spans="1:51" x14ac:dyDescent="0.45">
      <c r="A4">
        <f>simulation!D26</f>
        <v>20</v>
      </c>
      <c r="B4">
        <f>simulation!A26</f>
        <v>5</v>
      </c>
      <c r="C4">
        <f>simulation!B26</f>
        <v>20</v>
      </c>
      <c r="D4">
        <f>simulation!C26</f>
        <v>20</v>
      </c>
      <c r="E4">
        <f>simulation!E26</f>
        <v>15</v>
      </c>
      <c r="F4">
        <f>simulation!F26</f>
        <v>0.5</v>
      </c>
      <c r="G4">
        <f>simulation!G26</f>
        <v>6.7204199999999998</v>
      </c>
      <c r="H4">
        <f>simulation!H26</f>
        <v>4.9955100000000003</v>
      </c>
      <c r="I4">
        <f>simulation!I26</f>
        <v>1.7249099999999999</v>
      </c>
      <c r="J4">
        <f>simulation!J26</f>
        <v>0.35304600000000003</v>
      </c>
      <c r="K4">
        <f>simulation!K26</f>
        <v>0.253023</v>
      </c>
      <c r="L4">
        <f>simulation!L26</f>
        <v>0.100023</v>
      </c>
      <c r="M4">
        <f>simulation!M26</f>
        <v>0.46207599999999999</v>
      </c>
      <c r="N4">
        <f>simulation!N26</f>
        <v>17.245100000000001</v>
      </c>
      <c r="O4">
        <f>simulation!O26</f>
        <v>1.2702400000000001E-2</v>
      </c>
      <c r="P4">
        <f>simulation!P26</f>
        <v>0.12653300000000001</v>
      </c>
      <c r="S4">
        <v>5</v>
      </c>
      <c r="T4">
        <v>20</v>
      </c>
      <c r="U4">
        <v>20</v>
      </c>
      <c r="V4">
        <v>20</v>
      </c>
      <c r="W4">
        <v>15</v>
      </c>
      <c r="X4">
        <v>8.4723199999999999</v>
      </c>
      <c r="Y4">
        <v>6.5805800000000003</v>
      </c>
      <c r="Z4">
        <v>1.8917299999999999</v>
      </c>
      <c r="AA4">
        <v>0.44813500000000001</v>
      </c>
      <c r="AB4">
        <v>0.34807300000000002</v>
      </c>
      <c r="AC4">
        <v>0.100061</v>
      </c>
      <c r="AD4">
        <v>0.47025099999999997</v>
      </c>
      <c r="AE4">
        <v>18.9057</v>
      </c>
      <c r="AF4">
        <v>5.4812E-2</v>
      </c>
      <c r="AG4">
        <v>0</v>
      </c>
    </row>
    <row r="5" spans="1:51" x14ac:dyDescent="0.45">
      <c r="A5">
        <f>simulation!D27</f>
        <v>25</v>
      </c>
      <c r="B5">
        <f>simulation!A27</f>
        <v>5</v>
      </c>
      <c r="C5">
        <f>simulation!B27</f>
        <v>20</v>
      </c>
      <c r="D5">
        <f>simulation!C27</f>
        <v>20</v>
      </c>
      <c r="E5">
        <f>simulation!E27</f>
        <v>15</v>
      </c>
      <c r="F5">
        <f>simulation!F27</f>
        <v>0.5</v>
      </c>
      <c r="G5">
        <f>simulation!G27</f>
        <v>5.8042299999999996</v>
      </c>
      <c r="H5">
        <f>simulation!H27</f>
        <v>4.3928099999999999</v>
      </c>
      <c r="I5">
        <f>simulation!I27</f>
        <v>1.4114199999999999</v>
      </c>
      <c r="J5">
        <f>simulation!J27</f>
        <v>0.30127999999999999</v>
      </c>
      <c r="K5">
        <f>simulation!K27</f>
        <v>0.22132099999999999</v>
      </c>
      <c r="L5">
        <f>simulation!L27</f>
        <v>7.9959600000000006E-2</v>
      </c>
      <c r="M5">
        <f>simulation!M27</f>
        <v>0.39861999999999997</v>
      </c>
      <c r="N5">
        <f>simulation!N27</f>
        <v>17.651700000000002</v>
      </c>
      <c r="O5">
        <f>simulation!O27</f>
        <v>7.3714999999999996E-3</v>
      </c>
      <c r="P5">
        <f>simulation!P27</f>
        <v>0.110665</v>
      </c>
      <c r="S5">
        <v>5</v>
      </c>
      <c r="T5">
        <v>20</v>
      </c>
      <c r="U5">
        <v>20</v>
      </c>
      <c r="V5">
        <v>25</v>
      </c>
      <c r="W5">
        <v>15</v>
      </c>
      <c r="X5">
        <v>7.1974</v>
      </c>
      <c r="Y5">
        <v>5.6515899999999997</v>
      </c>
      <c r="Z5">
        <v>1.5458099999999999</v>
      </c>
      <c r="AA5">
        <v>0.37251400000000001</v>
      </c>
      <c r="AB5">
        <v>0.29250799999999999</v>
      </c>
      <c r="AC5">
        <v>8.0005900000000005E-2</v>
      </c>
      <c r="AD5">
        <v>0.406273</v>
      </c>
      <c r="AE5">
        <v>19.321200000000001</v>
      </c>
      <c r="AF5">
        <v>3.3905400000000002E-2</v>
      </c>
      <c r="AG5">
        <v>0</v>
      </c>
    </row>
    <row r="6" spans="1:51" x14ac:dyDescent="0.45">
      <c r="A6">
        <f>simulation!D28</f>
        <v>30</v>
      </c>
      <c r="B6">
        <f>simulation!A28</f>
        <v>5</v>
      </c>
      <c r="C6">
        <f>simulation!B28</f>
        <v>20</v>
      </c>
      <c r="D6">
        <f>simulation!C28</f>
        <v>20</v>
      </c>
      <c r="E6">
        <f>simulation!E28</f>
        <v>15</v>
      </c>
      <c r="F6">
        <f>simulation!F28</f>
        <v>0.5</v>
      </c>
      <c r="G6">
        <f>simulation!G28</f>
        <v>5.2293599999999998</v>
      </c>
      <c r="H6">
        <f>simulation!H28</f>
        <v>4.0375899999999998</v>
      </c>
      <c r="I6">
        <f>simulation!I28</f>
        <v>1.19177</v>
      </c>
      <c r="J6">
        <f>simulation!J28</f>
        <v>0.26950600000000002</v>
      </c>
      <c r="K6">
        <f>simulation!K28</f>
        <v>0.20286899999999999</v>
      </c>
      <c r="L6">
        <f>simulation!L28</f>
        <v>6.6637399999999999E-2</v>
      </c>
      <c r="M6">
        <f>simulation!M28</f>
        <v>0.34950500000000001</v>
      </c>
      <c r="N6">
        <f>simulation!N28</f>
        <v>17.8843</v>
      </c>
      <c r="O6">
        <f>simulation!O28</f>
        <v>4.9987900000000004E-3</v>
      </c>
      <c r="P6">
        <f>simulation!P28</f>
        <v>0.10140200000000001</v>
      </c>
      <c r="S6">
        <v>5</v>
      </c>
      <c r="T6">
        <v>20</v>
      </c>
      <c r="U6">
        <v>20</v>
      </c>
      <c r="V6">
        <v>30</v>
      </c>
      <c r="W6">
        <v>15</v>
      </c>
      <c r="X6">
        <v>6.3921000000000001</v>
      </c>
      <c r="Y6">
        <v>5.0905899999999997</v>
      </c>
      <c r="Z6">
        <v>1.30152</v>
      </c>
      <c r="AA6">
        <v>0.32747399999999999</v>
      </c>
      <c r="AB6">
        <v>0.26079599999999997</v>
      </c>
      <c r="AC6">
        <v>6.6678000000000001E-2</v>
      </c>
      <c r="AD6">
        <v>0.35635299999999998</v>
      </c>
      <c r="AE6">
        <v>19.519400000000001</v>
      </c>
      <c r="AF6">
        <v>2.3985900000000001E-2</v>
      </c>
      <c r="AG6">
        <v>0</v>
      </c>
    </row>
    <row r="7" spans="1:51" s="1" customFormat="1" x14ac:dyDescent="0.45">
      <c r="P7" s="2"/>
      <c r="V7" s="2"/>
      <c r="AL7" s="2"/>
      <c r="AY7"/>
    </row>
    <row r="8" spans="1:51" x14ac:dyDescent="0.45">
      <c r="A8" t="str">
        <f>analytical!D23</f>
        <v xml:space="preserve"> mub</v>
      </c>
      <c r="B8" t="str">
        <f>analytical!A23</f>
        <v>b</v>
      </c>
      <c r="C8" t="str">
        <f>analytical!B23</f>
        <v xml:space="preserve"> lam</v>
      </c>
      <c r="D8" t="str">
        <f>analytical!C23</f>
        <v xml:space="preserve"> muq</v>
      </c>
      <c r="E8" t="str">
        <f>analytical!E23</f>
        <v xml:space="preserve"> g2b</v>
      </c>
      <c r="F8" t="str">
        <f>analytical!F23</f>
        <v xml:space="preserve"> gam</v>
      </c>
      <c r="G8" t="str">
        <f>analytical!G23</f>
        <v xml:space="preserve"> a_Len</v>
      </c>
      <c r="H8" t="str">
        <f>analytical!H23</f>
        <v xml:space="preserve"> a_Lqu</v>
      </c>
      <c r="I8" t="str">
        <f>analytical!I23</f>
        <v xml:space="preserve"> a_Lbl</v>
      </c>
      <c r="J8" t="str">
        <f>analytical!J23</f>
        <v xml:space="preserve"> a_Wai</v>
      </c>
      <c r="K8" t="str">
        <f>analytical!K23</f>
        <v xml:space="preserve"> a_Wqu</v>
      </c>
      <c r="L8" t="str">
        <f>analytical!L23</f>
        <v xml:space="preserve"> a_Wbl</v>
      </c>
      <c r="M8" t="str">
        <f>analytical!M23</f>
        <v xml:space="preserve"> a_Bln</v>
      </c>
      <c r="N8" t="str">
        <f>analytical!N23</f>
        <v xml:space="preserve"> a_Thu</v>
      </c>
      <c r="O8" t="str">
        <f>analytical!O23</f>
        <v xml:space="preserve"> a_Prb</v>
      </c>
      <c r="P8" t="str">
        <f>analytical!P23</f>
        <v xml:space="preserve"> a_Pim</v>
      </c>
      <c r="S8" t="s">
        <v>0</v>
      </c>
      <c r="T8" t="s">
        <v>23</v>
      </c>
      <c r="U8" t="s">
        <v>24</v>
      </c>
      <c r="V8" t="s">
        <v>25</v>
      </c>
      <c r="W8" t="s">
        <v>60</v>
      </c>
      <c r="X8" t="s">
        <v>70</v>
      </c>
      <c r="Y8" t="s">
        <v>71</v>
      </c>
      <c r="Z8" t="s">
        <v>72</v>
      </c>
      <c r="AA8" t="s">
        <v>73</v>
      </c>
      <c r="AB8" t="s">
        <v>74</v>
      </c>
      <c r="AC8" t="s">
        <v>75</v>
      </c>
      <c r="AD8" t="s">
        <v>76</v>
      </c>
      <c r="AE8" t="s">
        <v>77</v>
      </c>
      <c r="AF8" t="s">
        <v>78</v>
      </c>
      <c r="AG8" t="s">
        <v>80</v>
      </c>
    </row>
    <row r="9" spans="1:51" x14ac:dyDescent="0.45">
      <c r="A9">
        <f>analytical!D24</f>
        <v>10</v>
      </c>
      <c r="B9">
        <f>analytical!A24</f>
        <v>5</v>
      </c>
      <c r="C9">
        <f>analytical!B24</f>
        <v>20</v>
      </c>
      <c r="D9">
        <f>analytical!C24</f>
        <v>20</v>
      </c>
      <c r="E9">
        <f>analytical!E24</f>
        <v>15</v>
      </c>
      <c r="F9">
        <f>analytical!F24</f>
        <v>0.5</v>
      </c>
      <c r="G9">
        <f>analytical!G24</f>
        <v>11.0137</v>
      </c>
      <c r="H9">
        <f>analytical!H24</f>
        <v>8.1110600000000002</v>
      </c>
      <c r="I9">
        <f>analytical!I24</f>
        <v>2.9026700000000001</v>
      </c>
      <c r="J9">
        <f>analytical!J24</f>
        <v>0.63680899999999996</v>
      </c>
      <c r="K9">
        <f>analytical!K24</f>
        <v>0.436809</v>
      </c>
      <c r="L9">
        <f>analytical!L24</f>
        <v>0.2</v>
      </c>
      <c r="M9">
        <f>analytical!M24</f>
        <v>0.65459599999999996</v>
      </c>
      <c r="N9">
        <f>analytical!N24</f>
        <v>14.513400000000001</v>
      </c>
      <c r="O9">
        <f>analytical!O24</f>
        <v>7.15562E-2</v>
      </c>
      <c r="P9">
        <f>analytical!P24</f>
        <v>0.21840499999999999</v>
      </c>
      <c r="S9">
        <v>5</v>
      </c>
      <c r="T9">
        <v>20</v>
      </c>
      <c r="U9">
        <v>20</v>
      </c>
      <c r="V9">
        <v>10</v>
      </c>
      <c r="W9">
        <v>15</v>
      </c>
      <c r="X9">
        <v>13.7483</v>
      </c>
      <c r="Y9">
        <v>10.6503</v>
      </c>
      <c r="Z9">
        <v>3.0979899999999998</v>
      </c>
      <c r="AA9">
        <v>0.88756100000000004</v>
      </c>
      <c r="AB9">
        <v>0.68756099999999998</v>
      </c>
      <c r="AC9">
        <v>0.2</v>
      </c>
      <c r="AD9">
        <v>0.66015400000000002</v>
      </c>
      <c r="AE9">
        <v>15.4899</v>
      </c>
      <c r="AF9">
        <v>0.22550300000000001</v>
      </c>
      <c r="AG9">
        <v>0</v>
      </c>
    </row>
    <row r="10" spans="1:51" x14ac:dyDescent="0.45">
      <c r="A10">
        <f>analytical!D25</f>
        <v>15</v>
      </c>
      <c r="B10">
        <f>analytical!A25</f>
        <v>5</v>
      </c>
      <c r="C10">
        <f>analytical!B25</f>
        <v>20</v>
      </c>
      <c r="D10">
        <f>analytical!C25</f>
        <v>20</v>
      </c>
      <c r="E10">
        <f>analytical!E25</f>
        <v>15</v>
      </c>
      <c r="F10">
        <f>analytical!F25</f>
        <v>0.5</v>
      </c>
      <c r="G10">
        <f>analytical!G25</f>
        <v>8.2595100000000006</v>
      </c>
      <c r="H10">
        <f>analytical!H25</f>
        <v>6.0685599999999997</v>
      </c>
      <c r="I10">
        <f>analytical!I25</f>
        <v>2.19095</v>
      </c>
      <c r="J10">
        <f>analytical!J25</f>
        <v>0.44507799999999997</v>
      </c>
      <c r="K10">
        <f>analytical!K25</f>
        <v>0.31174499999999999</v>
      </c>
      <c r="L10">
        <f>analytical!L25</f>
        <v>0.13333300000000001</v>
      </c>
      <c r="M10">
        <f>analytical!M25</f>
        <v>0.54469599999999996</v>
      </c>
      <c r="N10">
        <f>analytical!N25</f>
        <v>16.432099999999998</v>
      </c>
      <c r="O10">
        <f>analytical!O25</f>
        <v>2.6679399999999999E-2</v>
      </c>
      <c r="P10">
        <f>analytical!P25</f>
        <v>0.15587300000000001</v>
      </c>
      <c r="S10">
        <v>5</v>
      </c>
      <c r="T10">
        <v>20</v>
      </c>
      <c r="U10">
        <v>20</v>
      </c>
      <c r="V10">
        <v>15</v>
      </c>
      <c r="W10">
        <v>15</v>
      </c>
      <c r="X10">
        <v>10.532299999999999</v>
      </c>
      <c r="Y10">
        <v>8.1409599999999998</v>
      </c>
      <c r="Z10">
        <v>2.3913000000000002</v>
      </c>
      <c r="AA10">
        <v>0.58725499999999997</v>
      </c>
      <c r="AB10">
        <v>0.45392100000000002</v>
      </c>
      <c r="AC10">
        <v>0.13333300000000001</v>
      </c>
      <c r="AD10">
        <v>0.55292399999999997</v>
      </c>
      <c r="AE10">
        <v>17.934699999999999</v>
      </c>
      <c r="AF10">
        <v>0.10326299999999999</v>
      </c>
      <c r="AG10">
        <v>0</v>
      </c>
    </row>
    <row r="11" spans="1:51" x14ac:dyDescent="0.45">
      <c r="A11">
        <f>analytical!D26</f>
        <v>20</v>
      </c>
      <c r="B11">
        <f>analytical!A26</f>
        <v>5</v>
      </c>
      <c r="C11">
        <f>analytical!B26</f>
        <v>20</v>
      </c>
      <c r="D11">
        <f>analytical!C26</f>
        <v>20</v>
      </c>
      <c r="E11">
        <f>analytical!E26</f>
        <v>15</v>
      </c>
      <c r="F11">
        <f>analytical!F26</f>
        <v>0.5</v>
      </c>
      <c r="G11">
        <f>analytical!G26</f>
        <v>6.7177300000000004</v>
      </c>
      <c r="H11">
        <f>analytical!H26</f>
        <v>4.9927099999999998</v>
      </c>
      <c r="I11">
        <f>analytical!I26</f>
        <v>1.72502</v>
      </c>
      <c r="J11">
        <f>analytical!J26</f>
        <v>0.35283999999999999</v>
      </c>
      <c r="K11">
        <f>analytical!K26</f>
        <v>0.25284000000000001</v>
      </c>
      <c r="L11">
        <f>analytical!L26</f>
        <v>0.1</v>
      </c>
      <c r="M11">
        <f>analytical!M26</f>
        <v>0.46157900000000002</v>
      </c>
      <c r="N11">
        <f>analytical!N26</f>
        <v>17.2502</v>
      </c>
      <c r="O11">
        <f>analytical!O26</f>
        <v>1.26739E-2</v>
      </c>
      <c r="P11">
        <f>analytical!P26</f>
        <v>0.12642</v>
      </c>
      <c r="S11">
        <v>5</v>
      </c>
      <c r="T11">
        <v>20</v>
      </c>
      <c r="U11">
        <v>20</v>
      </c>
      <c r="V11">
        <v>20</v>
      </c>
      <c r="W11">
        <v>15</v>
      </c>
      <c r="X11">
        <v>8.4669600000000003</v>
      </c>
      <c r="Y11">
        <v>6.57653</v>
      </c>
      <c r="Z11">
        <v>1.8904300000000001</v>
      </c>
      <c r="AA11">
        <v>0.44788600000000001</v>
      </c>
      <c r="AB11">
        <v>0.34788599999999997</v>
      </c>
      <c r="AC11">
        <v>0.1</v>
      </c>
      <c r="AD11">
        <v>0.47004000000000001</v>
      </c>
      <c r="AE11">
        <v>18.904299999999999</v>
      </c>
      <c r="AF11">
        <v>5.4786399999999999E-2</v>
      </c>
      <c r="AG11">
        <v>0</v>
      </c>
    </row>
    <row r="12" spans="1:51" x14ac:dyDescent="0.45">
      <c r="A12">
        <f>analytical!D27</f>
        <v>25</v>
      </c>
      <c r="B12">
        <f>analytical!A27</f>
        <v>5</v>
      </c>
      <c r="C12">
        <f>analytical!B27</f>
        <v>20</v>
      </c>
      <c r="D12">
        <f>analytical!C27</f>
        <v>20</v>
      </c>
      <c r="E12">
        <f>analytical!E27</f>
        <v>15</v>
      </c>
      <c r="F12">
        <f>analytical!F27</f>
        <v>0.5</v>
      </c>
      <c r="G12">
        <f>analytical!G27</f>
        <v>5.8070899999999996</v>
      </c>
      <c r="H12">
        <f>analytical!H27</f>
        <v>4.3947000000000003</v>
      </c>
      <c r="I12">
        <f>analytical!I27</f>
        <v>1.41239</v>
      </c>
      <c r="J12">
        <f>analytical!J27</f>
        <v>0.30137000000000003</v>
      </c>
      <c r="K12">
        <f>analytical!K27</f>
        <v>0.22137000000000001</v>
      </c>
      <c r="L12">
        <f>analytical!L27</f>
        <v>0.08</v>
      </c>
      <c r="M12">
        <f>analytical!M27</f>
        <v>0.39826499999999998</v>
      </c>
      <c r="N12">
        <f>analytical!N27</f>
        <v>17.654900000000001</v>
      </c>
      <c r="O12">
        <f>analytical!O27</f>
        <v>7.3878399999999997E-3</v>
      </c>
      <c r="P12">
        <f>analytical!P27</f>
        <v>0.11068500000000001</v>
      </c>
      <c r="S12">
        <v>5</v>
      </c>
      <c r="T12">
        <v>20</v>
      </c>
      <c r="U12">
        <v>20</v>
      </c>
      <c r="V12">
        <v>25</v>
      </c>
      <c r="W12">
        <v>15</v>
      </c>
      <c r="X12">
        <v>7.2007899999999996</v>
      </c>
      <c r="Y12">
        <v>5.6552800000000003</v>
      </c>
      <c r="Z12">
        <v>1.5455099999999999</v>
      </c>
      <c r="AA12">
        <v>0.37273299999999998</v>
      </c>
      <c r="AB12">
        <v>0.29273300000000002</v>
      </c>
      <c r="AC12">
        <v>0.08</v>
      </c>
      <c r="AD12">
        <v>0.40615000000000001</v>
      </c>
      <c r="AE12">
        <v>19.318899999999999</v>
      </c>
      <c r="AF12">
        <v>3.4055500000000002E-2</v>
      </c>
      <c r="AG12">
        <v>0</v>
      </c>
    </row>
    <row r="13" spans="1:51" x14ac:dyDescent="0.45">
      <c r="A13">
        <f>analytical!D28</f>
        <v>30</v>
      </c>
      <c r="B13">
        <f>analytical!A28</f>
        <v>5</v>
      </c>
      <c r="C13">
        <f>analytical!B28</f>
        <v>20</v>
      </c>
      <c r="D13">
        <f>analytical!C28</f>
        <v>20</v>
      </c>
      <c r="E13">
        <f>analytical!E28</f>
        <v>15</v>
      </c>
      <c r="F13">
        <f>analytical!F28</f>
        <v>0.5</v>
      </c>
      <c r="G13">
        <f>analytical!G28</f>
        <v>5.2264900000000001</v>
      </c>
      <c r="H13">
        <f>analytical!H28</f>
        <v>4.0343</v>
      </c>
      <c r="I13">
        <f>analytical!I28</f>
        <v>1.1921900000000001</v>
      </c>
      <c r="J13">
        <f>analytical!J28</f>
        <v>0.26939600000000002</v>
      </c>
      <c r="K13">
        <f>analytical!K28</f>
        <v>0.20272899999999999</v>
      </c>
      <c r="L13">
        <f>analytical!L28</f>
        <v>6.6666699999999995E-2</v>
      </c>
      <c r="M13">
        <f>analytical!M28</f>
        <v>0.34911199999999998</v>
      </c>
      <c r="N13">
        <f>analytical!N28</f>
        <v>17.8828</v>
      </c>
      <c r="O13">
        <f>analytical!O28</f>
        <v>5.0020000000000004E-3</v>
      </c>
      <c r="P13">
        <f>analytical!P28</f>
        <v>0.101365</v>
      </c>
      <c r="S13">
        <v>5</v>
      </c>
      <c r="T13">
        <v>20</v>
      </c>
      <c r="U13">
        <v>20</v>
      </c>
      <c r="V13">
        <v>30</v>
      </c>
      <c r="W13">
        <v>15</v>
      </c>
      <c r="X13">
        <v>6.3923699999999997</v>
      </c>
      <c r="Y13">
        <v>5.0910500000000001</v>
      </c>
      <c r="Z13">
        <v>1.30132</v>
      </c>
      <c r="AA13">
        <v>0.32748100000000002</v>
      </c>
      <c r="AB13">
        <v>0.26081399999999999</v>
      </c>
      <c r="AC13">
        <v>6.6666699999999995E-2</v>
      </c>
      <c r="AD13">
        <v>0.35628900000000002</v>
      </c>
      <c r="AE13">
        <v>19.5198</v>
      </c>
      <c r="AF13">
        <v>2.4008100000000001E-2</v>
      </c>
      <c r="AG13">
        <v>0</v>
      </c>
    </row>
    <row r="14" spans="1:51" x14ac:dyDescent="0.45">
      <c r="P14" s="2"/>
      <c r="Y14" s="2"/>
      <c r="AO14" s="2"/>
    </row>
    <row r="15" spans="1:51" x14ac:dyDescent="0.45">
      <c r="A15" t="s">
        <v>57</v>
      </c>
      <c r="B15" s="8" t="s">
        <v>49</v>
      </c>
      <c r="C15" t="s">
        <v>50</v>
      </c>
      <c r="D15" t="s">
        <v>51</v>
      </c>
      <c r="E15" t="s">
        <v>52</v>
      </c>
      <c r="F15" s="9" t="s">
        <v>55</v>
      </c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51" x14ac:dyDescent="0.45">
      <c r="G16" s="6">
        <f>(G9-G2)/G9</f>
        <v>1.452736137719226E-4</v>
      </c>
      <c r="H16" s="6">
        <f t="shared" ref="H16:P16" si="0">(H9-H2)/H9</f>
        <v>1.0479518090111469E-4</v>
      </c>
      <c r="I16" s="6">
        <f t="shared" si="0"/>
        <v>2.5838279928480618E-4</v>
      </c>
      <c r="J16" s="6">
        <f>(J9-J2)/J9</f>
        <v>2.9522195823232083E-4</v>
      </c>
      <c r="K16" s="6">
        <f t="shared" si="0"/>
        <v>2.0146105048196578E-4</v>
      </c>
      <c r="L16" s="6">
        <f t="shared" si="0"/>
        <v>5.0000000000008371E-4</v>
      </c>
      <c r="M16" s="6">
        <f t="shared" si="0"/>
        <v>-1.4207236218982357E-4</v>
      </c>
      <c r="N16" s="6">
        <f t="shared" si="0"/>
        <v>-2.3426626427985043E-4</v>
      </c>
      <c r="O16" s="6">
        <f t="shared" si="0"/>
        <v>3.3120819719327602E-4</v>
      </c>
      <c r="P16" s="6">
        <f t="shared" si="0"/>
        <v>5.1280877269293743E-4</v>
      </c>
    </row>
    <row r="17" spans="1:16" x14ac:dyDescent="0.45">
      <c r="A17" t="s">
        <v>81</v>
      </c>
      <c r="B17" t="s">
        <v>83</v>
      </c>
      <c r="G17" s="6">
        <f t="shared" ref="G17:P20" si="1">(G10-G3)/G10</f>
        <v>-1.9613754326819224E-4</v>
      </c>
      <c r="H17" s="6">
        <f t="shared" si="1"/>
        <v>-3.0979342710624625E-4</v>
      </c>
      <c r="I17" s="6">
        <f t="shared" si="1"/>
        <v>1.1866998334052669E-4</v>
      </c>
      <c r="J17" s="6">
        <f t="shared" si="1"/>
        <v>-8.5378293243067518E-5</v>
      </c>
      <c r="K17" s="6">
        <f t="shared" si="1"/>
        <v>-2.0208824520033918E-4</v>
      </c>
      <c r="L17" s="6">
        <f t="shared" si="1"/>
        <v>1.8750046875115121E-4</v>
      </c>
      <c r="M17" s="6">
        <f t="shared" si="1"/>
        <v>-5.746324555348446E-4</v>
      </c>
      <c r="N17" s="6">
        <f t="shared" si="1"/>
        <v>-7.3027793160993187E-5</v>
      </c>
      <c r="O17" s="6">
        <f t="shared" si="1"/>
        <v>1.5480108248310529E-3</v>
      </c>
      <c r="P17" s="6">
        <f t="shared" si="1"/>
        <v>-2.1812629512473931E-4</v>
      </c>
    </row>
    <row r="18" spans="1:16" x14ac:dyDescent="0.45">
      <c r="A18" t="s">
        <v>82</v>
      </c>
      <c r="B18" t="s">
        <v>84</v>
      </c>
      <c r="G18" s="6">
        <f t="shared" si="1"/>
        <v>-4.0043288432244447E-4</v>
      </c>
      <c r="H18" s="6">
        <f t="shared" si="1"/>
        <v>-5.6081767216613419E-4</v>
      </c>
      <c r="I18" s="6">
        <f t="shared" si="1"/>
        <v>6.3767376610157856E-5</v>
      </c>
      <c r="J18" s="6">
        <f>(J11-J4)/J11</f>
        <v>-5.8383403242273971E-4</v>
      </c>
      <c r="K18" s="6">
        <f t="shared" si="1"/>
        <v>-7.2377788324627722E-4</v>
      </c>
      <c r="L18" s="6">
        <f t="shared" si="1"/>
        <v>-2.2999999999995246E-4</v>
      </c>
      <c r="M18" s="6">
        <f t="shared" si="1"/>
        <v>-1.076738759778867E-3</v>
      </c>
      <c r="N18" s="6">
        <f t="shared" si="1"/>
        <v>2.9564874610142329E-4</v>
      </c>
      <c r="O18" s="6">
        <f t="shared" si="1"/>
        <v>-2.2487158648877414E-3</v>
      </c>
      <c r="P18" s="6">
        <f t="shared" si="1"/>
        <v>-8.9384591045722187E-4</v>
      </c>
    </row>
    <row r="19" spans="1:16" x14ac:dyDescent="0.45">
      <c r="G19" s="6">
        <f t="shared" si="1"/>
        <v>4.9250140776190574E-4</v>
      </c>
      <c r="H19" s="6">
        <f t="shared" si="1"/>
        <v>4.3006348556224347E-4</v>
      </c>
      <c r="I19" s="6">
        <f t="shared" si="1"/>
        <v>6.8677914740272684E-4</v>
      </c>
      <c r="J19" s="6">
        <f t="shared" si="1"/>
        <v>2.9863622789273812E-4</v>
      </c>
      <c r="K19" s="6">
        <f t="shared" si="1"/>
        <v>2.2134887292777361E-4</v>
      </c>
      <c r="L19" s="6">
        <f t="shared" si="1"/>
        <v>5.0499999999994993E-4</v>
      </c>
      <c r="M19" s="6">
        <f t="shared" si="1"/>
        <v>-8.9136630133201315E-4</v>
      </c>
      <c r="N19" s="6">
        <f t="shared" si="1"/>
        <v>1.812527966739912E-4</v>
      </c>
      <c r="O19" s="6">
        <f t="shared" si="1"/>
        <v>2.2117425390912777E-3</v>
      </c>
      <c r="P19" s="6">
        <f t="shared" si="1"/>
        <v>1.8069295749203706E-4</v>
      </c>
    </row>
    <row r="20" spans="1:16" x14ac:dyDescent="0.45">
      <c r="G20" s="6">
        <f t="shared" si="1"/>
        <v>-5.491257038662097E-4</v>
      </c>
      <c r="H20" s="6">
        <f t="shared" si="1"/>
        <v>-8.1550702724135363E-4</v>
      </c>
      <c r="I20" s="6">
        <f t="shared" si="1"/>
        <v>3.5229283922871938E-4</v>
      </c>
      <c r="J20" s="6">
        <f t="shared" si="1"/>
        <v>-4.0832083624106884E-4</v>
      </c>
      <c r="K20" s="6">
        <f t="shared" si="1"/>
        <v>-6.9057707580070561E-4</v>
      </c>
      <c r="L20" s="6">
        <f t="shared" si="1"/>
        <v>4.3949978025004983E-4</v>
      </c>
      <c r="M20" s="6">
        <f t="shared" si="1"/>
        <v>-1.1257132381586202E-3</v>
      </c>
      <c r="N20" s="6">
        <f t="shared" si="1"/>
        <v>-8.3879481960322591E-5</v>
      </c>
      <c r="O20" s="6">
        <f t="shared" si="1"/>
        <v>6.4174330267893201E-4</v>
      </c>
      <c r="P20" s="6">
        <f t="shared" si="1"/>
        <v>-3.6501751097527992E-4</v>
      </c>
    </row>
    <row r="25" spans="1:16" ht="19.899999999999999" x14ac:dyDescent="0.45">
      <c r="A25" s="3"/>
      <c r="J25" s="5"/>
    </row>
    <row r="26" spans="1:16" x14ac:dyDescent="0.45">
      <c r="J26" s="5"/>
    </row>
    <row r="27" spans="1:16" x14ac:dyDescent="0.45">
      <c r="J27" s="5"/>
    </row>
    <row r="28" spans="1:16" x14ac:dyDescent="0.45">
      <c r="J28" s="5"/>
    </row>
    <row r="29" spans="1:16" x14ac:dyDescent="0.45">
      <c r="J29" s="5"/>
      <c r="L29" s="5"/>
    </row>
    <row r="30" spans="1:16" x14ac:dyDescent="0.45">
      <c r="L30" s="5"/>
    </row>
    <row r="31" spans="1:16" x14ac:dyDescent="0.45">
      <c r="J31" s="5"/>
      <c r="L31" s="5"/>
    </row>
    <row r="32" spans="1:16" x14ac:dyDescent="0.45">
      <c r="J32" s="5"/>
      <c r="L32" s="5"/>
    </row>
    <row r="33" spans="10:12" x14ac:dyDescent="0.45">
      <c r="J33" s="5"/>
      <c r="L33" s="5"/>
    </row>
    <row r="34" spans="10:12" x14ac:dyDescent="0.45">
      <c r="J34" s="5"/>
    </row>
    <row r="35" spans="10:12" x14ac:dyDescent="0.45">
      <c r="J35" s="5"/>
    </row>
    <row r="117" spans="16:47" x14ac:dyDescent="0.45">
      <c r="P117" s="2"/>
      <c r="Y117" s="2"/>
      <c r="AH117" s="2"/>
    </row>
    <row r="118" spans="16:47" x14ac:dyDescent="0.45">
      <c r="P118" s="2"/>
      <c r="Y118" s="2"/>
      <c r="AH118" s="2"/>
    </row>
    <row r="119" spans="16:47" x14ac:dyDescent="0.45">
      <c r="P119" s="2"/>
      <c r="Y119" s="2"/>
      <c r="AH119" s="2"/>
    </row>
    <row r="120" spans="16:47" x14ac:dyDescent="0.45">
      <c r="P120" s="2"/>
      <c r="Y120" s="2"/>
      <c r="AH120" s="2"/>
    </row>
    <row r="121" spans="16:47" x14ac:dyDescent="0.45">
      <c r="P121" s="2"/>
      <c r="Y121" s="2"/>
      <c r="AH121" s="2"/>
    </row>
    <row r="122" spans="16:47" x14ac:dyDescent="0.45">
      <c r="P122" s="2"/>
      <c r="Y122" s="2"/>
      <c r="AH122" s="2"/>
    </row>
    <row r="123" spans="16:47" s="1" customFormat="1" x14ac:dyDescent="0.45">
      <c r="P123" s="2"/>
      <c r="Y123" s="2"/>
      <c r="AH123" s="2"/>
      <c r="AU123"/>
    </row>
    <row r="129" customFormat="1" x14ac:dyDescent="0.45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99FE4-9F85-4DA7-AD3F-977BD72D8698}">
  <sheetPr codeName="工作表13">
    <pageSetUpPr fitToPage="1"/>
  </sheetPr>
  <dimension ref="A1:AY129"/>
  <sheetViews>
    <sheetView zoomScale="85" zoomScaleNormal="85" workbookViewId="0">
      <selection sqref="A1:P13"/>
    </sheetView>
  </sheetViews>
  <sheetFormatPr defaultRowHeight="16.149999999999999" x14ac:dyDescent="0.45"/>
  <cols>
    <col min="63" max="63" width="1" customWidth="1"/>
    <col min="72" max="72" width="0.73046875" customWidth="1"/>
  </cols>
  <sheetData>
    <row r="1" spans="1:51" x14ac:dyDescent="0.45">
      <c r="A1" t="str">
        <f>simulation!D23</f>
        <v xml:space="preserve"> mub</v>
      </c>
      <c r="B1" t="str">
        <f>simulation!A23</f>
        <v>b</v>
      </c>
      <c r="C1" t="str">
        <f>simulation!B23</f>
        <v xml:space="preserve"> lam</v>
      </c>
      <c r="D1" t="str">
        <f>simulation!C23</f>
        <v xml:space="preserve"> muq</v>
      </c>
      <c r="E1" t="str">
        <f>simulation!E23</f>
        <v xml:space="preserve"> g2b</v>
      </c>
      <c r="F1" t="str">
        <f>simulation!F23</f>
        <v xml:space="preserve"> gam</v>
      </c>
      <c r="G1" t="str">
        <f>simulation!G23</f>
        <v xml:space="preserve"> s_Len</v>
      </c>
      <c r="H1" t="str">
        <f>simulation!H23</f>
        <v xml:space="preserve"> s_Lqu</v>
      </c>
      <c r="I1" t="str">
        <f>simulation!I23</f>
        <v xml:space="preserve"> s_Lbl</v>
      </c>
      <c r="J1" t="str">
        <f>simulation!J23</f>
        <v xml:space="preserve"> s_Wai</v>
      </c>
      <c r="K1" t="str">
        <f>simulation!K23</f>
        <v xml:space="preserve"> s_Wqu</v>
      </c>
      <c r="L1" t="str">
        <f>simulation!L23</f>
        <v xml:space="preserve"> s_Wbl</v>
      </c>
      <c r="M1" t="str">
        <f>simulation!M23</f>
        <v xml:space="preserve"> s_Bln</v>
      </c>
      <c r="N1" t="str">
        <f>simulation!N23</f>
        <v xml:space="preserve"> s_Thu</v>
      </c>
      <c r="O1" t="str">
        <f>simulation!O23</f>
        <v xml:space="preserve"> s_Prb</v>
      </c>
      <c r="P1" t="str">
        <f>simulation!P23</f>
        <v xml:space="preserve"> s_Pim</v>
      </c>
      <c r="R1" t="s">
        <v>58</v>
      </c>
    </row>
    <row r="2" spans="1:51" x14ac:dyDescent="0.45">
      <c r="A2">
        <f>simulation!D24</f>
        <v>10</v>
      </c>
      <c r="B2">
        <f>simulation!A24</f>
        <v>5</v>
      </c>
      <c r="C2">
        <f>simulation!B24</f>
        <v>20</v>
      </c>
      <c r="D2">
        <f>simulation!C24</f>
        <v>20</v>
      </c>
      <c r="E2">
        <f>simulation!E24</f>
        <v>15</v>
      </c>
      <c r="F2">
        <f>simulation!F24</f>
        <v>0.5</v>
      </c>
      <c r="G2">
        <f>simulation!G24</f>
        <v>11.0121</v>
      </c>
      <c r="H2">
        <f>simulation!H24</f>
        <v>8.1102100000000004</v>
      </c>
      <c r="I2">
        <f>simulation!I24</f>
        <v>2.9019200000000001</v>
      </c>
      <c r="J2">
        <f>simulation!J24</f>
        <v>0.63662099999999999</v>
      </c>
      <c r="K2">
        <f>simulation!K24</f>
        <v>0.43672100000000003</v>
      </c>
      <c r="L2">
        <f>simulation!L24</f>
        <v>0.19989999999999999</v>
      </c>
      <c r="M2">
        <f>simulation!M24</f>
        <v>0.65468899999999997</v>
      </c>
      <c r="N2">
        <f>simulation!N24</f>
        <v>14.5168</v>
      </c>
      <c r="O2">
        <f>simulation!O24</f>
        <v>7.1532499999999999E-2</v>
      </c>
      <c r="P2">
        <f>simulation!P24</f>
        <v>0.21829299999999999</v>
      </c>
    </row>
    <row r="3" spans="1:51" x14ac:dyDescent="0.45">
      <c r="A3">
        <f>simulation!D25</f>
        <v>15</v>
      </c>
      <c r="B3">
        <f>simulation!A25</f>
        <v>5</v>
      </c>
      <c r="C3">
        <f>simulation!B25</f>
        <v>20</v>
      </c>
      <c r="D3">
        <f>simulation!C25</f>
        <v>20</v>
      </c>
      <c r="E3">
        <f>simulation!E25</f>
        <v>15</v>
      </c>
      <c r="F3">
        <f>simulation!F25</f>
        <v>0.5</v>
      </c>
      <c r="G3">
        <f>simulation!G25</f>
        <v>8.2611299999999996</v>
      </c>
      <c r="H3">
        <f>simulation!H25</f>
        <v>6.0704399999999996</v>
      </c>
      <c r="I3">
        <f>simulation!I25</f>
        <v>2.19069</v>
      </c>
      <c r="J3">
        <f>simulation!J25</f>
        <v>0.44511600000000001</v>
      </c>
      <c r="K3">
        <f>simulation!K25</f>
        <v>0.31180799999999997</v>
      </c>
      <c r="L3">
        <f>simulation!L25</f>
        <v>0.13330800000000001</v>
      </c>
      <c r="M3">
        <f>simulation!M25</f>
        <v>0.54500899999999997</v>
      </c>
      <c r="N3">
        <f>simulation!N25</f>
        <v>16.433299999999999</v>
      </c>
      <c r="O3">
        <f>simulation!O25</f>
        <v>2.6638100000000001E-2</v>
      </c>
      <c r="P3">
        <f>simulation!P25</f>
        <v>0.15590699999999999</v>
      </c>
    </row>
    <row r="4" spans="1:51" x14ac:dyDescent="0.45">
      <c r="A4">
        <f>simulation!D26</f>
        <v>20</v>
      </c>
      <c r="B4">
        <f>simulation!A26</f>
        <v>5</v>
      </c>
      <c r="C4">
        <f>simulation!B26</f>
        <v>20</v>
      </c>
      <c r="D4">
        <f>simulation!C26</f>
        <v>20</v>
      </c>
      <c r="E4">
        <f>simulation!E26</f>
        <v>15</v>
      </c>
      <c r="F4">
        <f>simulation!F26</f>
        <v>0.5</v>
      </c>
      <c r="G4">
        <f>simulation!G26</f>
        <v>6.7204199999999998</v>
      </c>
      <c r="H4">
        <f>simulation!H26</f>
        <v>4.9955100000000003</v>
      </c>
      <c r="I4">
        <f>simulation!I26</f>
        <v>1.7249099999999999</v>
      </c>
      <c r="J4">
        <f>simulation!J26</f>
        <v>0.35304600000000003</v>
      </c>
      <c r="K4">
        <f>simulation!K26</f>
        <v>0.253023</v>
      </c>
      <c r="L4">
        <f>simulation!L26</f>
        <v>0.100023</v>
      </c>
      <c r="M4">
        <f>simulation!M26</f>
        <v>0.46207599999999999</v>
      </c>
      <c r="N4">
        <f>simulation!N26</f>
        <v>17.245100000000001</v>
      </c>
      <c r="O4">
        <f>simulation!O26</f>
        <v>1.2702400000000001E-2</v>
      </c>
      <c r="P4">
        <f>simulation!P26</f>
        <v>0.12653300000000001</v>
      </c>
    </row>
    <row r="5" spans="1:51" x14ac:dyDescent="0.45">
      <c r="A5">
        <f>simulation!D27</f>
        <v>25</v>
      </c>
      <c r="B5">
        <f>simulation!A27</f>
        <v>5</v>
      </c>
      <c r="C5">
        <f>simulation!B27</f>
        <v>20</v>
      </c>
      <c r="D5">
        <f>simulation!C27</f>
        <v>20</v>
      </c>
      <c r="E5">
        <f>simulation!E27</f>
        <v>15</v>
      </c>
      <c r="F5">
        <f>simulation!F27</f>
        <v>0.5</v>
      </c>
      <c r="G5">
        <f>simulation!G27</f>
        <v>5.8042299999999996</v>
      </c>
      <c r="H5">
        <f>simulation!H27</f>
        <v>4.3928099999999999</v>
      </c>
      <c r="I5">
        <f>simulation!I27</f>
        <v>1.4114199999999999</v>
      </c>
      <c r="J5">
        <f>simulation!J27</f>
        <v>0.30127999999999999</v>
      </c>
      <c r="K5">
        <f>simulation!K27</f>
        <v>0.22132099999999999</v>
      </c>
      <c r="L5">
        <f>simulation!L27</f>
        <v>7.9959600000000006E-2</v>
      </c>
      <c r="M5">
        <f>simulation!M27</f>
        <v>0.39861999999999997</v>
      </c>
      <c r="N5">
        <f>simulation!N27</f>
        <v>17.651700000000002</v>
      </c>
      <c r="O5">
        <f>simulation!O27</f>
        <v>7.3714999999999996E-3</v>
      </c>
      <c r="P5">
        <f>simulation!P27</f>
        <v>0.110665</v>
      </c>
    </row>
    <row r="6" spans="1:51" x14ac:dyDescent="0.45">
      <c r="A6">
        <f>simulation!D28</f>
        <v>30</v>
      </c>
      <c r="B6">
        <f>simulation!A28</f>
        <v>5</v>
      </c>
      <c r="C6">
        <f>simulation!B28</f>
        <v>20</v>
      </c>
      <c r="D6">
        <f>simulation!C28</f>
        <v>20</v>
      </c>
      <c r="E6">
        <f>simulation!E28</f>
        <v>15</v>
      </c>
      <c r="F6">
        <f>simulation!F28</f>
        <v>0.5</v>
      </c>
      <c r="G6">
        <f>simulation!G28</f>
        <v>5.2293599999999998</v>
      </c>
      <c r="H6">
        <f>simulation!H28</f>
        <v>4.0375899999999998</v>
      </c>
      <c r="I6">
        <f>simulation!I28</f>
        <v>1.19177</v>
      </c>
      <c r="J6">
        <f>simulation!J28</f>
        <v>0.26950600000000002</v>
      </c>
      <c r="K6">
        <f>simulation!K28</f>
        <v>0.20286899999999999</v>
      </c>
      <c r="L6">
        <f>simulation!L28</f>
        <v>6.6637399999999999E-2</v>
      </c>
      <c r="M6">
        <f>simulation!M28</f>
        <v>0.34950500000000001</v>
      </c>
      <c r="N6">
        <f>simulation!N28</f>
        <v>17.8843</v>
      </c>
      <c r="O6">
        <f>simulation!O28</f>
        <v>4.9987900000000004E-3</v>
      </c>
      <c r="P6">
        <f>simulation!P28</f>
        <v>0.10140200000000001</v>
      </c>
    </row>
    <row r="7" spans="1:51" s="1" customFormat="1" x14ac:dyDescent="0.45">
      <c r="P7" s="2"/>
      <c r="V7" s="2"/>
      <c r="AL7" s="2"/>
      <c r="AY7"/>
    </row>
    <row r="8" spans="1:51" x14ac:dyDescent="0.45">
      <c r="A8" t="str">
        <f>analytical!D23</f>
        <v xml:space="preserve"> mub</v>
      </c>
      <c r="B8" t="str">
        <f>analytical!A23</f>
        <v>b</v>
      </c>
      <c r="C8" t="str">
        <f>analytical!B23</f>
        <v xml:space="preserve"> lam</v>
      </c>
      <c r="D8" t="str">
        <f>analytical!C23</f>
        <v xml:space="preserve"> muq</v>
      </c>
      <c r="E8" t="str">
        <f>analytical!E23</f>
        <v xml:space="preserve"> g2b</v>
      </c>
      <c r="F8" t="str">
        <f>analytical!F23</f>
        <v xml:space="preserve"> gam</v>
      </c>
      <c r="G8" t="str">
        <f>analytical!G23</f>
        <v xml:space="preserve"> a_Len</v>
      </c>
      <c r="H8" t="str">
        <f>analytical!H23</f>
        <v xml:space="preserve"> a_Lqu</v>
      </c>
      <c r="I8" t="str">
        <f>analytical!I23</f>
        <v xml:space="preserve"> a_Lbl</v>
      </c>
      <c r="J8" t="str">
        <f>analytical!J23</f>
        <v xml:space="preserve"> a_Wai</v>
      </c>
      <c r="K8" t="str">
        <f>analytical!K23</f>
        <v xml:space="preserve"> a_Wqu</v>
      </c>
      <c r="L8" t="str">
        <f>analytical!L23</f>
        <v xml:space="preserve"> a_Wbl</v>
      </c>
      <c r="M8" t="str">
        <f>analytical!M23</f>
        <v xml:space="preserve"> a_Bln</v>
      </c>
      <c r="N8" t="str">
        <f>analytical!N23</f>
        <v xml:space="preserve"> a_Thu</v>
      </c>
      <c r="O8" t="str">
        <f>analytical!O23</f>
        <v xml:space="preserve"> a_Prb</v>
      </c>
      <c r="P8" t="str">
        <f>analytical!P23</f>
        <v xml:space="preserve"> a_Pim</v>
      </c>
    </row>
    <row r="9" spans="1:51" x14ac:dyDescent="0.45">
      <c r="A9">
        <f>analytical!D24</f>
        <v>10</v>
      </c>
      <c r="B9">
        <f>analytical!A24</f>
        <v>5</v>
      </c>
      <c r="C9">
        <f>analytical!B24</f>
        <v>20</v>
      </c>
      <c r="D9">
        <f>analytical!C24</f>
        <v>20</v>
      </c>
      <c r="E9">
        <f>analytical!E24</f>
        <v>15</v>
      </c>
      <c r="F9">
        <f>analytical!F24</f>
        <v>0.5</v>
      </c>
      <c r="G9">
        <f>analytical!G24</f>
        <v>11.0137</v>
      </c>
      <c r="H9">
        <f>analytical!H24</f>
        <v>8.1110600000000002</v>
      </c>
      <c r="I9">
        <f>analytical!I24</f>
        <v>2.9026700000000001</v>
      </c>
      <c r="J9">
        <f>analytical!J24</f>
        <v>0.63680899999999996</v>
      </c>
      <c r="K9">
        <f>analytical!K24</f>
        <v>0.436809</v>
      </c>
      <c r="L9">
        <f>analytical!L24</f>
        <v>0.2</v>
      </c>
      <c r="M9">
        <f>analytical!M24</f>
        <v>0.65459599999999996</v>
      </c>
      <c r="N9">
        <f>analytical!N24</f>
        <v>14.513400000000001</v>
      </c>
      <c r="O9">
        <f>analytical!O24</f>
        <v>7.15562E-2</v>
      </c>
      <c r="P9">
        <f>analytical!P24</f>
        <v>0.21840499999999999</v>
      </c>
    </row>
    <row r="10" spans="1:51" x14ac:dyDescent="0.45">
      <c r="A10">
        <f>analytical!D25</f>
        <v>15</v>
      </c>
      <c r="B10">
        <f>analytical!A25</f>
        <v>5</v>
      </c>
      <c r="C10">
        <f>analytical!B25</f>
        <v>20</v>
      </c>
      <c r="D10">
        <f>analytical!C25</f>
        <v>20</v>
      </c>
      <c r="E10">
        <f>analytical!E25</f>
        <v>15</v>
      </c>
      <c r="F10">
        <f>analytical!F25</f>
        <v>0.5</v>
      </c>
      <c r="G10">
        <f>analytical!G25</f>
        <v>8.2595100000000006</v>
      </c>
      <c r="H10">
        <f>analytical!H25</f>
        <v>6.0685599999999997</v>
      </c>
      <c r="I10">
        <f>analytical!I25</f>
        <v>2.19095</v>
      </c>
      <c r="J10">
        <f>analytical!J25</f>
        <v>0.44507799999999997</v>
      </c>
      <c r="K10">
        <f>analytical!K25</f>
        <v>0.31174499999999999</v>
      </c>
      <c r="L10">
        <f>analytical!L25</f>
        <v>0.13333300000000001</v>
      </c>
      <c r="M10">
        <f>analytical!M25</f>
        <v>0.54469599999999996</v>
      </c>
      <c r="N10">
        <f>analytical!N25</f>
        <v>16.432099999999998</v>
      </c>
      <c r="O10">
        <f>analytical!O25</f>
        <v>2.6679399999999999E-2</v>
      </c>
      <c r="P10">
        <f>analytical!P25</f>
        <v>0.15587300000000001</v>
      </c>
    </row>
    <row r="11" spans="1:51" x14ac:dyDescent="0.45">
      <c r="A11">
        <f>analytical!D26</f>
        <v>20</v>
      </c>
      <c r="B11">
        <f>analytical!A26</f>
        <v>5</v>
      </c>
      <c r="C11">
        <f>analytical!B26</f>
        <v>20</v>
      </c>
      <c r="D11">
        <f>analytical!C26</f>
        <v>20</v>
      </c>
      <c r="E11">
        <f>analytical!E26</f>
        <v>15</v>
      </c>
      <c r="F11">
        <f>analytical!F26</f>
        <v>0.5</v>
      </c>
      <c r="G11">
        <f>analytical!G26</f>
        <v>6.7177300000000004</v>
      </c>
      <c r="H11">
        <f>analytical!H26</f>
        <v>4.9927099999999998</v>
      </c>
      <c r="I11">
        <f>analytical!I26</f>
        <v>1.72502</v>
      </c>
      <c r="J11">
        <f>analytical!J26</f>
        <v>0.35283999999999999</v>
      </c>
      <c r="K11">
        <f>analytical!K26</f>
        <v>0.25284000000000001</v>
      </c>
      <c r="L11">
        <f>analytical!L26</f>
        <v>0.1</v>
      </c>
      <c r="M11">
        <f>analytical!M26</f>
        <v>0.46157900000000002</v>
      </c>
      <c r="N11">
        <f>analytical!N26</f>
        <v>17.2502</v>
      </c>
      <c r="O11">
        <f>analytical!O26</f>
        <v>1.26739E-2</v>
      </c>
      <c r="P11">
        <f>analytical!P26</f>
        <v>0.12642</v>
      </c>
    </row>
    <row r="12" spans="1:51" x14ac:dyDescent="0.45">
      <c r="A12">
        <f>analytical!D27</f>
        <v>25</v>
      </c>
      <c r="B12">
        <f>analytical!A27</f>
        <v>5</v>
      </c>
      <c r="C12">
        <f>analytical!B27</f>
        <v>20</v>
      </c>
      <c r="D12">
        <f>analytical!C27</f>
        <v>20</v>
      </c>
      <c r="E12">
        <f>analytical!E27</f>
        <v>15</v>
      </c>
      <c r="F12">
        <f>analytical!F27</f>
        <v>0.5</v>
      </c>
      <c r="G12">
        <f>analytical!G27</f>
        <v>5.8070899999999996</v>
      </c>
      <c r="H12">
        <f>analytical!H27</f>
        <v>4.3947000000000003</v>
      </c>
      <c r="I12">
        <f>analytical!I27</f>
        <v>1.41239</v>
      </c>
      <c r="J12">
        <f>analytical!J27</f>
        <v>0.30137000000000003</v>
      </c>
      <c r="K12">
        <f>analytical!K27</f>
        <v>0.22137000000000001</v>
      </c>
      <c r="L12">
        <f>analytical!L27</f>
        <v>0.08</v>
      </c>
      <c r="M12">
        <f>analytical!M27</f>
        <v>0.39826499999999998</v>
      </c>
      <c r="N12">
        <f>analytical!N27</f>
        <v>17.654900000000001</v>
      </c>
      <c r="O12">
        <f>analytical!O27</f>
        <v>7.3878399999999997E-3</v>
      </c>
      <c r="P12">
        <f>analytical!P27</f>
        <v>0.11068500000000001</v>
      </c>
    </row>
    <row r="13" spans="1:51" x14ac:dyDescent="0.45">
      <c r="A13">
        <f>analytical!D28</f>
        <v>30</v>
      </c>
      <c r="B13">
        <f>analytical!A28</f>
        <v>5</v>
      </c>
      <c r="C13">
        <f>analytical!B28</f>
        <v>20</v>
      </c>
      <c r="D13">
        <f>analytical!C28</f>
        <v>20</v>
      </c>
      <c r="E13">
        <f>analytical!E28</f>
        <v>15</v>
      </c>
      <c r="F13">
        <f>analytical!F28</f>
        <v>0.5</v>
      </c>
      <c r="G13">
        <f>analytical!G28</f>
        <v>5.2264900000000001</v>
      </c>
      <c r="H13">
        <f>analytical!H28</f>
        <v>4.0343</v>
      </c>
      <c r="I13">
        <f>analytical!I28</f>
        <v>1.1921900000000001</v>
      </c>
      <c r="J13">
        <f>analytical!J28</f>
        <v>0.26939600000000002</v>
      </c>
      <c r="K13">
        <f>analytical!K28</f>
        <v>0.20272899999999999</v>
      </c>
      <c r="L13">
        <f>analytical!L28</f>
        <v>6.6666699999999995E-2</v>
      </c>
      <c r="M13">
        <f>analytical!M28</f>
        <v>0.34911199999999998</v>
      </c>
      <c r="N13">
        <f>analytical!N28</f>
        <v>17.8828</v>
      </c>
      <c r="O13">
        <f>analytical!O28</f>
        <v>5.0020000000000004E-3</v>
      </c>
      <c r="P13">
        <f>analytical!P28</f>
        <v>0.101365</v>
      </c>
    </row>
    <row r="14" spans="1:51" x14ac:dyDescent="0.45">
      <c r="P14" s="2"/>
      <c r="Y14" s="2"/>
      <c r="AO14" s="2"/>
    </row>
    <row r="15" spans="1:51" x14ac:dyDescent="0.45">
      <c r="A15" t="s">
        <v>57</v>
      </c>
      <c r="B15" s="8"/>
      <c r="E15" t="s">
        <v>52</v>
      </c>
      <c r="F15" s="9" t="s">
        <v>55</v>
      </c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51" x14ac:dyDescent="0.45">
      <c r="G16" s="6">
        <f>(G9-G2)/G9</f>
        <v>1.452736137719226E-4</v>
      </c>
      <c r="H16" s="6">
        <f t="shared" ref="H16:P16" si="0">(H9-H2)/H9</f>
        <v>1.0479518090111469E-4</v>
      </c>
      <c r="I16" s="6">
        <f t="shared" si="0"/>
        <v>2.5838279928480618E-4</v>
      </c>
      <c r="J16" s="6">
        <f>(J9-J2)/J9</f>
        <v>2.9522195823232083E-4</v>
      </c>
      <c r="K16" s="6">
        <f t="shared" si="0"/>
        <v>2.0146105048196578E-4</v>
      </c>
      <c r="L16" s="6">
        <f t="shared" si="0"/>
        <v>5.0000000000008371E-4</v>
      </c>
      <c r="M16" s="6">
        <f t="shared" si="0"/>
        <v>-1.4207236218982357E-4</v>
      </c>
      <c r="N16" s="6">
        <f t="shared" si="0"/>
        <v>-2.3426626427985043E-4</v>
      </c>
      <c r="O16" s="6">
        <f t="shared" si="0"/>
        <v>3.3120819719327602E-4</v>
      </c>
      <c r="P16" s="6">
        <f t="shared" si="0"/>
        <v>5.1280877269293743E-4</v>
      </c>
    </row>
    <row r="17" spans="1:16" x14ac:dyDescent="0.45">
      <c r="A17" t="s">
        <v>53</v>
      </c>
      <c r="B17" t="s">
        <v>54</v>
      </c>
      <c r="G17" s="6">
        <f t="shared" ref="G17:P20" si="1">(G10-G3)/G10</f>
        <v>-1.9613754326819224E-4</v>
      </c>
      <c r="H17" s="6">
        <f t="shared" si="1"/>
        <v>-3.0979342710624625E-4</v>
      </c>
      <c r="I17" s="6">
        <f t="shared" si="1"/>
        <v>1.1866998334052669E-4</v>
      </c>
      <c r="J17" s="6">
        <f t="shared" si="1"/>
        <v>-8.5378293243067518E-5</v>
      </c>
      <c r="K17" s="6">
        <f t="shared" si="1"/>
        <v>-2.0208824520033918E-4</v>
      </c>
      <c r="L17" s="6">
        <f t="shared" si="1"/>
        <v>1.8750046875115121E-4</v>
      </c>
      <c r="M17" s="6">
        <f t="shared" si="1"/>
        <v>-5.746324555348446E-4</v>
      </c>
      <c r="N17" s="6">
        <f t="shared" si="1"/>
        <v>-7.3027793160993187E-5</v>
      </c>
      <c r="O17" s="6">
        <f t="shared" si="1"/>
        <v>1.5480108248310529E-3</v>
      </c>
      <c r="P17" s="6">
        <f t="shared" si="1"/>
        <v>-2.1812629512473931E-4</v>
      </c>
    </row>
    <row r="18" spans="1:16" x14ac:dyDescent="0.45">
      <c r="G18" s="6">
        <f t="shared" si="1"/>
        <v>-4.0043288432244447E-4</v>
      </c>
      <c r="H18" s="6">
        <f t="shared" si="1"/>
        <v>-5.6081767216613419E-4</v>
      </c>
      <c r="I18" s="6">
        <f t="shared" si="1"/>
        <v>6.3767376610157856E-5</v>
      </c>
      <c r="J18" s="6">
        <f>(J11-J4)/J11</f>
        <v>-5.8383403242273971E-4</v>
      </c>
      <c r="K18" s="6">
        <f t="shared" si="1"/>
        <v>-7.2377788324627722E-4</v>
      </c>
      <c r="L18" s="6">
        <f t="shared" si="1"/>
        <v>-2.2999999999995246E-4</v>
      </c>
      <c r="M18" s="6">
        <f t="shared" si="1"/>
        <v>-1.076738759778867E-3</v>
      </c>
      <c r="N18" s="6">
        <f t="shared" si="1"/>
        <v>2.9564874610142329E-4</v>
      </c>
      <c r="O18" s="6">
        <f t="shared" si="1"/>
        <v>-2.2487158648877414E-3</v>
      </c>
      <c r="P18" s="6">
        <f t="shared" si="1"/>
        <v>-8.9384591045722187E-4</v>
      </c>
    </row>
    <row r="19" spans="1:16" x14ac:dyDescent="0.45">
      <c r="G19" s="6">
        <f t="shared" si="1"/>
        <v>4.9250140776190574E-4</v>
      </c>
      <c r="H19" s="6">
        <f t="shared" si="1"/>
        <v>4.3006348556224347E-4</v>
      </c>
      <c r="I19" s="6">
        <f t="shared" si="1"/>
        <v>6.8677914740272684E-4</v>
      </c>
      <c r="J19" s="6">
        <f t="shared" si="1"/>
        <v>2.9863622789273812E-4</v>
      </c>
      <c r="K19" s="6">
        <f t="shared" si="1"/>
        <v>2.2134887292777361E-4</v>
      </c>
      <c r="L19" s="6">
        <f t="shared" si="1"/>
        <v>5.0499999999994993E-4</v>
      </c>
      <c r="M19" s="6">
        <f t="shared" si="1"/>
        <v>-8.9136630133201315E-4</v>
      </c>
      <c r="N19" s="6">
        <f t="shared" si="1"/>
        <v>1.812527966739912E-4</v>
      </c>
      <c r="O19" s="6">
        <f t="shared" si="1"/>
        <v>2.2117425390912777E-3</v>
      </c>
      <c r="P19" s="6">
        <f t="shared" si="1"/>
        <v>1.8069295749203706E-4</v>
      </c>
    </row>
    <row r="20" spans="1:16" x14ac:dyDescent="0.45">
      <c r="G20" s="6">
        <f t="shared" si="1"/>
        <v>-5.491257038662097E-4</v>
      </c>
      <c r="H20" s="6">
        <f t="shared" si="1"/>
        <v>-8.1550702724135363E-4</v>
      </c>
      <c r="I20" s="6">
        <f t="shared" si="1"/>
        <v>3.5229283922871938E-4</v>
      </c>
      <c r="J20" s="6">
        <f t="shared" si="1"/>
        <v>-4.0832083624106884E-4</v>
      </c>
      <c r="K20" s="6">
        <f t="shared" si="1"/>
        <v>-6.9057707580070561E-4</v>
      </c>
      <c r="L20" s="6">
        <f t="shared" si="1"/>
        <v>4.3949978025004983E-4</v>
      </c>
      <c r="M20" s="6">
        <f t="shared" si="1"/>
        <v>-1.1257132381586202E-3</v>
      </c>
      <c r="N20" s="6">
        <f t="shared" si="1"/>
        <v>-8.3879481960322591E-5</v>
      </c>
      <c r="O20" s="6">
        <f t="shared" si="1"/>
        <v>6.4174330267893201E-4</v>
      </c>
      <c r="P20" s="6">
        <f t="shared" si="1"/>
        <v>-3.6501751097527992E-4</v>
      </c>
    </row>
    <row r="25" spans="1:16" ht="19.899999999999999" x14ac:dyDescent="0.45">
      <c r="A25" s="3"/>
      <c r="J25" s="5"/>
    </row>
    <row r="26" spans="1:16" x14ac:dyDescent="0.45">
      <c r="J26" s="5"/>
    </row>
    <row r="27" spans="1:16" x14ac:dyDescent="0.45">
      <c r="J27" s="5"/>
    </row>
    <row r="28" spans="1:16" x14ac:dyDescent="0.45">
      <c r="J28" s="5"/>
    </row>
    <row r="29" spans="1:16" x14ac:dyDescent="0.45">
      <c r="J29" s="5"/>
      <c r="L29" s="5"/>
    </row>
    <row r="30" spans="1:16" x14ac:dyDescent="0.45">
      <c r="L30" s="5"/>
    </row>
    <row r="31" spans="1:16" x14ac:dyDescent="0.45">
      <c r="J31" s="5"/>
      <c r="L31" s="5"/>
    </row>
    <row r="32" spans="1:16" x14ac:dyDescent="0.45">
      <c r="J32" s="5"/>
      <c r="L32" s="5"/>
    </row>
    <row r="33" spans="10:12" x14ac:dyDescent="0.45">
      <c r="J33" s="5"/>
      <c r="L33" s="5"/>
    </row>
    <row r="34" spans="10:12" x14ac:dyDescent="0.45">
      <c r="J34" s="5"/>
    </row>
    <row r="35" spans="10:12" x14ac:dyDescent="0.45">
      <c r="J35" s="5"/>
    </row>
    <row r="117" spans="16:47" x14ac:dyDescent="0.45">
      <c r="P117" s="2"/>
      <c r="Y117" s="2"/>
      <c r="AH117" s="2"/>
    </row>
    <row r="118" spans="16:47" x14ac:dyDescent="0.45">
      <c r="P118" s="2"/>
      <c r="Y118" s="2"/>
      <c r="AH118" s="2"/>
    </row>
    <row r="119" spans="16:47" x14ac:dyDescent="0.45">
      <c r="P119" s="2"/>
      <c r="Y119" s="2"/>
      <c r="AH119" s="2"/>
    </row>
    <row r="120" spans="16:47" x14ac:dyDescent="0.45">
      <c r="P120" s="2"/>
      <c r="Y120" s="2"/>
      <c r="AH120" s="2"/>
    </row>
    <row r="121" spans="16:47" x14ac:dyDescent="0.45">
      <c r="P121" s="2"/>
      <c r="Y121" s="2"/>
      <c r="AH121" s="2"/>
    </row>
    <row r="122" spans="16:47" x14ac:dyDescent="0.45">
      <c r="P122" s="2"/>
      <c r="Y122" s="2"/>
      <c r="AH122" s="2"/>
    </row>
    <row r="123" spans="16:47" s="1" customFormat="1" x14ac:dyDescent="0.45">
      <c r="P123" s="2"/>
      <c r="Y123" s="2"/>
      <c r="AH123" s="2"/>
      <c r="AU123"/>
    </row>
    <row r="129" customFormat="1" x14ac:dyDescent="0.45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4D993-8302-4BA5-A6D3-B15511D95916}">
  <sheetPr>
    <pageSetUpPr fitToPage="1"/>
  </sheetPr>
  <dimension ref="A1:AY129"/>
  <sheetViews>
    <sheetView tabSelected="1" topLeftCell="A36" zoomScale="85" zoomScaleNormal="85" workbookViewId="0">
      <selection activeCell="S16" sqref="S16"/>
    </sheetView>
  </sheetViews>
  <sheetFormatPr defaultRowHeight="16.149999999999999" x14ac:dyDescent="0.45"/>
  <cols>
    <col min="63" max="63" width="1" customWidth="1"/>
    <col min="72" max="72" width="0.73046875" customWidth="1"/>
  </cols>
  <sheetData>
    <row r="1" spans="1:51" x14ac:dyDescent="0.45">
      <c r="A1" t="str">
        <f>simulation!E30</f>
        <v xml:space="preserve"> g2b</v>
      </c>
      <c r="B1" t="str">
        <f>simulation!A30</f>
        <v>b</v>
      </c>
      <c r="C1" t="str">
        <f>simulation!B30</f>
        <v xml:space="preserve"> lam</v>
      </c>
      <c r="D1" t="str">
        <f>simulation!C30</f>
        <v xml:space="preserve"> muq</v>
      </c>
      <c r="E1" t="str">
        <f>simulation!D30</f>
        <v xml:space="preserve"> mub</v>
      </c>
      <c r="F1" t="str">
        <f>simulation!F30</f>
        <v xml:space="preserve"> gam</v>
      </c>
      <c r="G1" t="str">
        <f>simulation!G30</f>
        <v xml:space="preserve"> s_Len</v>
      </c>
      <c r="H1" t="str">
        <f>simulation!H30</f>
        <v xml:space="preserve"> s_Lqu</v>
      </c>
      <c r="I1" t="str">
        <f>simulation!I30</f>
        <v xml:space="preserve"> s_Lbl</v>
      </c>
      <c r="J1" t="str">
        <f>simulation!J30</f>
        <v xml:space="preserve"> s_Wai</v>
      </c>
      <c r="K1" t="str">
        <f>simulation!K30</f>
        <v xml:space="preserve"> s_Wqu</v>
      </c>
      <c r="L1" t="str">
        <f>simulation!L30</f>
        <v xml:space="preserve"> s_Wbl</v>
      </c>
      <c r="M1" t="str">
        <f>simulation!M30</f>
        <v xml:space="preserve"> s_Bln</v>
      </c>
      <c r="N1" t="str">
        <f>simulation!N30</f>
        <v xml:space="preserve"> s_Thu</v>
      </c>
      <c r="O1" t="str">
        <f>simulation!O30</f>
        <v xml:space="preserve"> s_Prb</v>
      </c>
      <c r="P1" t="str">
        <f>simulation!P30</f>
        <v xml:space="preserve"> s_Pim</v>
      </c>
      <c r="R1" t="s">
        <v>79</v>
      </c>
      <c r="S1" t="s">
        <v>0</v>
      </c>
      <c r="T1" t="s">
        <v>23</v>
      </c>
      <c r="U1" t="s">
        <v>24</v>
      </c>
      <c r="V1" t="s">
        <v>25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  <c r="AG1" t="s">
        <v>80</v>
      </c>
    </row>
    <row r="2" spans="1:51" x14ac:dyDescent="0.45">
      <c r="A2">
        <f>simulation!E31</f>
        <v>11</v>
      </c>
      <c r="B2">
        <f>simulation!A31</f>
        <v>5</v>
      </c>
      <c r="C2">
        <f>simulation!B31</f>
        <v>20</v>
      </c>
      <c r="D2">
        <f>simulation!C31</f>
        <v>20</v>
      </c>
      <c r="E2">
        <f>simulation!D31</f>
        <v>20</v>
      </c>
      <c r="F2">
        <f>simulation!F31</f>
        <v>0.5</v>
      </c>
      <c r="G2">
        <f>simulation!G31</f>
        <v>5.5716400000000004</v>
      </c>
      <c r="H2">
        <f>simulation!H31</f>
        <v>4.0227199999999996</v>
      </c>
      <c r="I2">
        <f>simulation!I31</f>
        <v>1.5489200000000001</v>
      </c>
      <c r="J2">
        <f>simulation!J31</f>
        <v>0.28906399999999999</v>
      </c>
      <c r="K2">
        <f>simulation!K31</f>
        <v>0.20236999999999999</v>
      </c>
      <c r="L2">
        <f>simulation!L31</f>
        <v>8.6693900000000004E-2</v>
      </c>
      <c r="M2">
        <f>simulation!M31</f>
        <v>0.45075900000000002</v>
      </c>
      <c r="N2">
        <f>simulation!N31</f>
        <v>17.866599999999998</v>
      </c>
      <c r="O2">
        <f>simulation!O31</f>
        <v>6.0687299999999996E-3</v>
      </c>
      <c r="P2">
        <f>simulation!P31</f>
        <v>0.101192</v>
      </c>
      <c r="S2">
        <v>5</v>
      </c>
      <c r="T2">
        <v>20</v>
      </c>
      <c r="U2">
        <v>20</v>
      </c>
      <c r="V2">
        <v>20</v>
      </c>
      <c r="W2">
        <v>11</v>
      </c>
      <c r="X2">
        <v>6.7843900000000001</v>
      </c>
      <c r="Y2">
        <v>5.0965100000000003</v>
      </c>
      <c r="Z2">
        <v>1.68788</v>
      </c>
      <c r="AA2">
        <v>0.34843600000000002</v>
      </c>
      <c r="AB2">
        <v>0.26174900000000001</v>
      </c>
      <c r="AC2">
        <v>8.6687E-2</v>
      </c>
      <c r="AD2">
        <v>0.45769900000000002</v>
      </c>
      <c r="AE2">
        <v>19.471</v>
      </c>
      <c r="AF2">
        <v>2.6501799999999999E-2</v>
      </c>
      <c r="AG2">
        <v>0</v>
      </c>
    </row>
    <row r="3" spans="1:51" x14ac:dyDescent="0.45">
      <c r="A3">
        <f>simulation!E32</f>
        <v>13</v>
      </c>
      <c r="B3">
        <f>simulation!A32</f>
        <v>5</v>
      </c>
      <c r="C3">
        <f>simulation!B32</f>
        <v>20</v>
      </c>
      <c r="D3">
        <f>simulation!C32</f>
        <v>20</v>
      </c>
      <c r="E3">
        <f>simulation!D32</f>
        <v>20</v>
      </c>
      <c r="F3">
        <f>simulation!F32</f>
        <v>0.5</v>
      </c>
      <c r="G3">
        <f>simulation!G32</f>
        <v>6.1403100000000004</v>
      </c>
      <c r="H3">
        <f>simulation!H32</f>
        <v>4.5010000000000003</v>
      </c>
      <c r="I3">
        <f>simulation!I32</f>
        <v>1.63931</v>
      </c>
      <c r="J3">
        <f>simulation!J32</f>
        <v>0.32047799999999999</v>
      </c>
      <c r="K3">
        <f>simulation!K32</f>
        <v>0.22714599999999999</v>
      </c>
      <c r="L3">
        <f>simulation!L32</f>
        <v>9.3332200000000004E-2</v>
      </c>
      <c r="M3">
        <f>simulation!M32</f>
        <v>0.45669999999999999</v>
      </c>
      <c r="N3">
        <f>simulation!N32</f>
        <v>17.564299999999999</v>
      </c>
      <c r="O3">
        <f>simulation!O32</f>
        <v>8.9507400000000004E-3</v>
      </c>
      <c r="P3">
        <f>simulation!P32</f>
        <v>0.113606</v>
      </c>
      <c r="S3">
        <v>5</v>
      </c>
      <c r="T3">
        <v>20</v>
      </c>
      <c r="U3">
        <v>20</v>
      </c>
      <c r="V3">
        <v>20</v>
      </c>
      <c r="W3">
        <v>13</v>
      </c>
      <c r="X3">
        <v>7.6263300000000003</v>
      </c>
      <c r="Y3">
        <v>5.8329399999999998</v>
      </c>
      <c r="Z3">
        <v>1.79339</v>
      </c>
      <c r="AA3">
        <v>0.39690799999999998</v>
      </c>
      <c r="AB3">
        <v>0.30357200000000001</v>
      </c>
      <c r="AC3">
        <v>9.3336000000000002E-2</v>
      </c>
      <c r="AD3">
        <v>0.464223</v>
      </c>
      <c r="AE3">
        <v>19.214300000000001</v>
      </c>
      <c r="AF3">
        <v>3.9244500000000002E-2</v>
      </c>
      <c r="AG3">
        <v>0</v>
      </c>
    </row>
    <row r="4" spans="1:51" x14ac:dyDescent="0.45">
      <c r="A4">
        <f>simulation!E33</f>
        <v>15</v>
      </c>
      <c r="B4">
        <f>simulation!A33</f>
        <v>5</v>
      </c>
      <c r="C4">
        <f>simulation!B33</f>
        <v>20</v>
      </c>
      <c r="D4">
        <f>simulation!C33</f>
        <v>20</v>
      </c>
      <c r="E4">
        <f>simulation!D33</f>
        <v>20</v>
      </c>
      <c r="F4">
        <f>simulation!F33</f>
        <v>0.5</v>
      </c>
      <c r="G4">
        <f>simulation!G33</f>
        <v>6.7232099999999999</v>
      </c>
      <c r="H4">
        <f>simulation!H33</f>
        <v>4.9975300000000002</v>
      </c>
      <c r="I4">
        <f>simulation!I33</f>
        <v>1.72567</v>
      </c>
      <c r="J4">
        <f>simulation!J33</f>
        <v>0.35310999999999998</v>
      </c>
      <c r="K4">
        <f>simulation!K33</f>
        <v>0.25306600000000001</v>
      </c>
      <c r="L4">
        <f>simulation!L33</f>
        <v>0.10004399999999999</v>
      </c>
      <c r="M4">
        <f>simulation!M33</f>
        <v>0.46208100000000002</v>
      </c>
      <c r="N4">
        <f>simulation!N33</f>
        <v>17.249099999999999</v>
      </c>
      <c r="O4">
        <f>simulation!O33</f>
        <v>1.26903E-2</v>
      </c>
      <c r="P4">
        <f>simulation!P33</f>
        <v>0.12653700000000001</v>
      </c>
      <c r="S4">
        <v>5</v>
      </c>
      <c r="T4">
        <v>20</v>
      </c>
      <c r="U4">
        <v>20</v>
      </c>
      <c r="V4">
        <v>20</v>
      </c>
      <c r="W4">
        <v>15</v>
      </c>
      <c r="X4">
        <v>8.4660600000000006</v>
      </c>
      <c r="Y4">
        <v>6.5756800000000002</v>
      </c>
      <c r="Z4">
        <v>1.8903799999999999</v>
      </c>
      <c r="AA4">
        <v>0.44789000000000001</v>
      </c>
      <c r="AB4">
        <v>0.347881</v>
      </c>
      <c r="AC4">
        <v>0.100009</v>
      </c>
      <c r="AD4">
        <v>0.47004699999999999</v>
      </c>
      <c r="AE4">
        <v>18.902100000000001</v>
      </c>
      <c r="AF4">
        <v>5.4745700000000001E-2</v>
      </c>
      <c r="AG4">
        <v>0</v>
      </c>
    </row>
    <row r="5" spans="1:51" x14ac:dyDescent="0.45">
      <c r="A5">
        <f>simulation!E34</f>
        <v>17</v>
      </c>
      <c r="B5">
        <f>simulation!A34</f>
        <v>5</v>
      </c>
      <c r="C5">
        <f>simulation!B34</f>
        <v>20</v>
      </c>
      <c r="D5">
        <f>simulation!C34</f>
        <v>20</v>
      </c>
      <c r="E5">
        <f>simulation!D34</f>
        <v>20</v>
      </c>
      <c r="F5">
        <f>simulation!F34</f>
        <v>0.5</v>
      </c>
      <c r="G5">
        <f>simulation!G34</f>
        <v>7.2908600000000003</v>
      </c>
      <c r="H5">
        <f>simulation!H34</f>
        <v>5.4866700000000002</v>
      </c>
      <c r="I5">
        <f>simulation!I34</f>
        <v>1.80419</v>
      </c>
      <c r="J5">
        <f>simulation!J34</f>
        <v>0.38578200000000001</v>
      </c>
      <c r="K5">
        <f>simulation!K34</f>
        <v>0.27911599999999998</v>
      </c>
      <c r="L5">
        <f>simulation!L34</f>
        <v>0.106666</v>
      </c>
      <c r="M5">
        <f>simulation!M34</f>
        <v>0.46688299999999999</v>
      </c>
      <c r="N5">
        <f>simulation!N34</f>
        <v>16.914400000000001</v>
      </c>
      <c r="O5">
        <f>simulation!O34</f>
        <v>1.7142000000000001E-2</v>
      </c>
      <c r="P5">
        <f>simulation!P34</f>
        <v>0.13953399999999999</v>
      </c>
      <c r="S5">
        <v>5</v>
      </c>
      <c r="T5">
        <v>20</v>
      </c>
      <c r="U5">
        <v>20</v>
      </c>
      <c r="V5">
        <v>20</v>
      </c>
      <c r="W5">
        <v>17</v>
      </c>
      <c r="X5">
        <v>9.2934599999999996</v>
      </c>
      <c r="Y5">
        <v>7.3153600000000001</v>
      </c>
      <c r="Z5">
        <v>1.9781</v>
      </c>
      <c r="AA5">
        <v>0.50118600000000002</v>
      </c>
      <c r="AB5">
        <v>0.39451000000000003</v>
      </c>
      <c r="AC5">
        <v>0.10667699999999999</v>
      </c>
      <c r="AD5">
        <v>0.47505399999999998</v>
      </c>
      <c r="AE5">
        <v>18.542899999999999</v>
      </c>
      <c r="AF5">
        <v>7.2961200000000004E-2</v>
      </c>
      <c r="AG5">
        <v>0</v>
      </c>
    </row>
    <row r="6" spans="1:51" x14ac:dyDescent="0.45">
      <c r="A6">
        <f>simulation!E35</f>
        <v>19</v>
      </c>
      <c r="B6">
        <f>simulation!A35</f>
        <v>5</v>
      </c>
      <c r="C6">
        <f>simulation!B35</f>
        <v>20</v>
      </c>
      <c r="D6">
        <f>simulation!C35</f>
        <v>20</v>
      </c>
      <c r="E6">
        <f>simulation!D35</f>
        <v>20</v>
      </c>
      <c r="F6">
        <f>simulation!F35</f>
        <v>0.5</v>
      </c>
      <c r="G6">
        <f>simulation!G35</f>
        <v>7.8497599999999998</v>
      </c>
      <c r="H6">
        <f>simulation!H35</f>
        <v>5.97288</v>
      </c>
      <c r="I6">
        <f>simulation!I35</f>
        <v>1.8768800000000001</v>
      </c>
      <c r="J6">
        <f>simulation!J35</f>
        <v>0.41876099999999999</v>
      </c>
      <c r="K6">
        <f>simulation!K35</f>
        <v>0.30546899999999999</v>
      </c>
      <c r="L6">
        <f>simulation!L35</f>
        <v>0.113293</v>
      </c>
      <c r="M6">
        <f>simulation!M35</f>
        <v>0.471055</v>
      </c>
      <c r="N6">
        <f>simulation!N35</f>
        <v>16.566700000000001</v>
      </c>
      <c r="O6">
        <f>simulation!O35</f>
        <v>2.2301700000000001E-2</v>
      </c>
      <c r="P6">
        <f>simulation!P35</f>
        <v>0.15273500000000001</v>
      </c>
      <c r="S6">
        <v>5</v>
      </c>
      <c r="T6">
        <v>20</v>
      </c>
      <c r="U6">
        <v>20</v>
      </c>
      <c r="V6">
        <v>20</v>
      </c>
      <c r="W6">
        <v>19</v>
      </c>
      <c r="X6">
        <v>10.0883</v>
      </c>
      <c r="Y6">
        <v>8.0330200000000005</v>
      </c>
      <c r="Z6">
        <v>2.0552800000000002</v>
      </c>
      <c r="AA6">
        <v>0.55624700000000005</v>
      </c>
      <c r="AB6">
        <v>0.44292300000000001</v>
      </c>
      <c r="AC6">
        <v>0.11332399999999999</v>
      </c>
      <c r="AD6">
        <v>0.479352</v>
      </c>
      <c r="AE6">
        <v>18.136399999999998</v>
      </c>
      <c r="AF6">
        <v>9.3256099999999995E-2</v>
      </c>
      <c r="AG6">
        <v>0</v>
      </c>
    </row>
    <row r="7" spans="1:51" s="1" customFormat="1" x14ac:dyDescent="0.45">
      <c r="P7" s="2"/>
      <c r="V7" s="2"/>
      <c r="AL7" s="2"/>
      <c r="AY7"/>
    </row>
    <row r="8" spans="1:51" x14ac:dyDescent="0.45">
      <c r="A8" t="str">
        <f>analytical!E23</f>
        <v xml:space="preserve"> g2b</v>
      </c>
      <c r="B8" t="str">
        <f>analytical!A30</f>
        <v>b</v>
      </c>
      <c r="C8" t="str">
        <f>analytical!B30</f>
        <v xml:space="preserve"> lam</v>
      </c>
      <c r="D8" t="str">
        <f>analytical!C30</f>
        <v xml:space="preserve"> muq</v>
      </c>
      <c r="E8" t="str">
        <f>analytical!D30</f>
        <v xml:space="preserve"> mub</v>
      </c>
      <c r="F8" t="str">
        <f>analytical!F30</f>
        <v xml:space="preserve"> gam</v>
      </c>
      <c r="G8" t="str">
        <f>analytical!G30</f>
        <v xml:space="preserve"> a_Len</v>
      </c>
      <c r="H8" t="str">
        <f>analytical!H30</f>
        <v xml:space="preserve"> a_Lqu</v>
      </c>
      <c r="I8" t="str">
        <f>analytical!I30</f>
        <v xml:space="preserve"> a_Lbl</v>
      </c>
      <c r="J8" t="str">
        <f>analytical!J30</f>
        <v xml:space="preserve"> a_Wai</v>
      </c>
      <c r="K8" t="str">
        <f>analytical!K30</f>
        <v xml:space="preserve"> a_Wqu</v>
      </c>
      <c r="L8" t="str">
        <f>analytical!L30</f>
        <v xml:space="preserve"> a_Wbl</v>
      </c>
      <c r="M8" t="str">
        <f>analytical!M30</f>
        <v xml:space="preserve"> a_Bln</v>
      </c>
      <c r="N8" t="str">
        <f>analytical!N30</f>
        <v xml:space="preserve"> a_Thu</v>
      </c>
      <c r="O8" t="str">
        <f>analytical!O30</f>
        <v xml:space="preserve"> a_Prb</v>
      </c>
      <c r="P8" t="str">
        <f>analytical!P30</f>
        <v xml:space="preserve"> a_Pim</v>
      </c>
      <c r="S8" t="s">
        <v>0</v>
      </c>
      <c r="T8" t="s">
        <v>23</v>
      </c>
      <c r="U8" t="s">
        <v>24</v>
      </c>
      <c r="V8" t="s">
        <v>25</v>
      </c>
      <c r="W8" t="s">
        <v>60</v>
      </c>
      <c r="X8" t="s">
        <v>70</v>
      </c>
      <c r="Y8" t="s">
        <v>71</v>
      </c>
      <c r="Z8" t="s">
        <v>72</v>
      </c>
      <c r="AA8" t="s">
        <v>73</v>
      </c>
      <c r="AB8" t="s">
        <v>74</v>
      </c>
      <c r="AC8" t="s">
        <v>75</v>
      </c>
      <c r="AD8" t="s">
        <v>76</v>
      </c>
      <c r="AE8" t="s">
        <v>77</v>
      </c>
      <c r="AF8" t="s">
        <v>78</v>
      </c>
      <c r="AG8" t="s">
        <v>80</v>
      </c>
    </row>
    <row r="9" spans="1:51" x14ac:dyDescent="0.45">
      <c r="A9">
        <f>analytical!E24</f>
        <v>15</v>
      </c>
      <c r="B9">
        <f>analytical!A31</f>
        <v>5</v>
      </c>
      <c r="C9">
        <f>analytical!B31</f>
        <v>20</v>
      </c>
      <c r="D9">
        <f>analytical!C31</f>
        <v>20</v>
      </c>
      <c r="E9">
        <f>analytical!D31</f>
        <v>20</v>
      </c>
      <c r="F9">
        <f>analytical!F31</f>
        <v>0.5</v>
      </c>
      <c r="G9">
        <f>analytical!G31</f>
        <v>5.5685700000000002</v>
      </c>
      <c r="H9">
        <f>analytical!H31</f>
        <v>4.0199100000000003</v>
      </c>
      <c r="I9">
        <f>analytical!I31</f>
        <v>1.5486599999999999</v>
      </c>
      <c r="J9">
        <f>analytical!J31</f>
        <v>0.28888399999999997</v>
      </c>
      <c r="K9">
        <f>analytical!K31</f>
        <v>0.20221700000000001</v>
      </c>
      <c r="L9">
        <f>analytical!L31</f>
        <v>8.6666699999999999E-2</v>
      </c>
      <c r="M9">
        <f>analytical!M31</f>
        <v>0.44999800000000001</v>
      </c>
      <c r="N9">
        <f>analytical!N31</f>
        <v>17.869199999999999</v>
      </c>
      <c r="O9">
        <f>analytical!O31</f>
        <v>6.0434800000000004E-3</v>
      </c>
      <c r="P9">
        <f>analytical!P31</f>
        <v>0.101109</v>
      </c>
      <c r="S9">
        <v>5</v>
      </c>
      <c r="T9">
        <v>20</v>
      </c>
      <c r="U9">
        <v>20</v>
      </c>
      <c r="V9">
        <v>20</v>
      </c>
      <c r="W9">
        <v>11</v>
      </c>
      <c r="X9">
        <v>6.7826300000000002</v>
      </c>
      <c r="Y9">
        <v>5.0950899999999999</v>
      </c>
      <c r="Z9">
        <v>1.68754</v>
      </c>
      <c r="AA9">
        <v>0.34833500000000001</v>
      </c>
      <c r="AB9">
        <v>0.26166800000000001</v>
      </c>
      <c r="AC9">
        <v>8.6666699999999999E-2</v>
      </c>
      <c r="AD9">
        <v>0.45767400000000003</v>
      </c>
      <c r="AE9">
        <v>19.471599999999999</v>
      </c>
      <c r="AF9">
        <v>2.64216E-2</v>
      </c>
      <c r="AG9">
        <v>0</v>
      </c>
    </row>
    <row r="10" spans="1:51" x14ac:dyDescent="0.45">
      <c r="A10">
        <f>analytical!E25</f>
        <v>15</v>
      </c>
      <c r="B10">
        <f>analytical!A32</f>
        <v>5</v>
      </c>
      <c r="C10">
        <f>analytical!B32</f>
        <v>20</v>
      </c>
      <c r="D10">
        <f>analytical!C32</f>
        <v>20</v>
      </c>
      <c r="E10">
        <f>analytical!D32</f>
        <v>20</v>
      </c>
      <c r="F10">
        <f>analytical!F32</f>
        <v>0.5</v>
      </c>
      <c r="G10">
        <f>analytical!G32</f>
        <v>6.1432500000000001</v>
      </c>
      <c r="H10">
        <f>analytical!H32</f>
        <v>4.50352</v>
      </c>
      <c r="I10">
        <f>analytical!I32</f>
        <v>1.6397299999999999</v>
      </c>
      <c r="J10">
        <f>analytical!J32</f>
        <v>0.32055099999999997</v>
      </c>
      <c r="K10">
        <f>analytical!K32</f>
        <v>0.227218</v>
      </c>
      <c r="L10">
        <f>analytical!L32</f>
        <v>9.3333399999999997E-2</v>
      </c>
      <c r="M10">
        <f>analytical!M32</f>
        <v>0.456098</v>
      </c>
      <c r="N10">
        <f>analytical!N32</f>
        <v>17.5685</v>
      </c>
      <c r="O10">
        <f>analytical!O32</f>
        <v>8.9858000000000004E-3</v>
      </c>
      <c r="P10">
        <f>analytical!P32</f>
        <v>0.113609</v>
      </c>
      <c r="S10">
        <v>5</v>
      </c>
      <c r="T10">
        <v>20</v>
      </c>
      <c r="U10">
        <v>20</v>
      </c>
      <c r="V10">
        <v>20</v>
      </c>
      <c r="W10">
        <v>13</v>
      </c>
      <c r="X10">
        <v>7.62554</v>
      </c>
      <c r="Y10">
        <v>5.8320400000000001</v>
      </c>
      <c r="Z10">
        <v>1.79349</v>
      </c>
      <c r="AA10">
        <v>0.39683299999999999</v>
      </c>
      <c r="AB10">
        <v>0.30349999999999999</v>
      </c>
      <c r="AC10">
        <v>9.3333399999999997E-2</v>
      </c>
      <c r="AD10">
        <v>0.46425899999999998</v>
      </c>
      <c r="AE10">
        <v>19.216000000000001</v>
      </c>
      <c r="AF10">
        <v>3.9201E-2</v>
      </c>
      <c r="AG10">
        <v>0</v>
      </c>
    </row>
    <row r="11" spans="1:51" x14ac:dyDescent="0.45">
      <c r="A11">
        <f>analytical!E26</f>
        <v>15</v>
      </c>
      <c r="B11">
        <f>analytical!A33</f>
        <v>5</v>
      </c>
      <c r="C11">
        <f>analytical!B33</f>
        <v>20</v>
      </c>
      <c r="D11">
        <f>analytical!C33</f>
        <v>20</v>
      </c>
      <c r="E11">
        <f>analytical!D33</f>
        <v>20</v>
      </c>
      <c r="F11">
        <f>analytical!F33</f>
        <v>0.5</v>
      </c>
      <c r="G11">
        <f>analytical!G33</f>
        <v>6.7177300000000004</v>
      </c>
      <c r="H11">
        <f>analytical!H33</f>
        <v>4.9927099999999998</v>
      </c>
      <c r="I11">
        <f>analytical!I33</f>
        <v>1.72502</v>
      </c>
      <c r="J11">
        <f>analytical!J33</f>
        <v>0.35283999999999999</v>
      </c>
      <c r="K11">
        <f>analytical!K33</f>
        <v>0.25284000000000001</v>
      </c>
      <c r="L11">
        <f>analytical!L33</f>
        <v>0.1</v>
      </c>
      <c r="M11">
        <f>analytical!M33</f>
        <v>0.46157900000000002</v>
      </c>
      <c r="N11">
        <f>analytical!N33</f>
        <v>17.2502</v>
      </c>
      <c r="O11">
        <f>analytical!O33</f>
        <v>1.26739E-2</v>
      </c>
      <c r="P11">
        <f>analytical!P33</f>
        <v>0.12642</v>
      </c>
      <c r="S11">
        <v>5</v>
      </c>
      <c r="T11">
        <v>20</v>
      </c>
      <c r="U11">
        <v>20</v>
      </c>
      <c r="V11">
        <v>20</v>
      </c>
      <c r="W11">
        <v>15</v>
      </c>
      <c r="X11">
        <v>8.4669600000000003</v>
      </c>
      <c r="Y11">
        <v>6.57653</v>
      </c>
      <c r="Z11">
        <v>1.8904300000000001</v>
      </c>
      <c r="AA11">
        <v>0.44788600000000001</v>
      </c>
      <c r="AB11">
        <v>0.34788599999999997</v>
      </c>
      <c r="AC11">
        <v>0.1</v>
      </c>
      <c r="AD11">
        <v>0.47004000000000001</v>
      </c>
      <c r="AE11">
        <v>18.904299999999999</v>
      </c>
      <c r="AF11">
        <v>5.4786399999999999E-2</v>
      </c>
      <c r="AG11">
        <v>0</v>
      </c>
    </row>
    <row r="12" spans="1:51" x14ac:dyDescent="0.45">
      <c r="A12">
        <f>analytical!E27</f>
        <v>15</v>
      </c>
      <c r="B12">
        <f>analytical!A34</f>
        <v>5</v>
      </c>
      <c r="C12">
        <f>analytical!B34</f>
        <v>20</v>
      </c>
      <c r="D12">
        <f>analytical!C34</f>
        <v>20</v>
      </c>
      <c r="E12">
        <f>analytical!D34</f>
        <v>20</v>
      </c>
      <c r="F12">
        <f>analytical!F34</f>
        <v>0.5</v>
      </c>
      <c r="G12">
        <f>analytical!G34</f>
        <v>7.2885299999999997</v>
      </c>
      <c r="H12">
        <f>analytical!H34</f>
        <v>5.4842300000000002</v>
      </c>
      <c r="I12">
        <f>analytical!I34</f>
        <v>1.8043</v>
      </c>
      <c r="J12">
        <f>analytical!J34</f>
        <v>0.38565700000000003</v>
      </c>
      <c r="K12">
        <f>analytical!K34</f>
        <v>0.27899099999999999</v>
      </c>
      <c r="L12">
        <f>analytical!L34</f>
        <v>0.106667</v>
      </c>
      <c r="M12">
        <f>analytical!M34</f>
        <v>0.466476</v>
      </c>
      <c r="N12">
        <f>analytical!N34</f>
        <v>16.915299999999998</v>
      </c>
      <c r="O12">
        <f>analytical!O34</f>
        <v>1.71299E-2</v>
      </c>
      <c r="P12">
        <f>analytical!P34</f>
        <v>0.13949500000000001</v>
      </c>
      <c r="S12">
        <v>5</v>
      </c>
      <c r="T12">
        <v>20</v>
      </c>
      <c r="U12">
        <v>20</v>
      </c>
      <c r="V12">
        <v>20</v>
      </c>
      <c r="W12">
        <v>17</v>
      </c>
      <c r="X12">
        <v>9.2926599999999997</v>
      </c>
      <c r="Y12">
        <v>7.3149499999999996</v>
      </c>
      <c r="Z12">
        <v>1.9777199999999999</v>
      </c>
      <c r="AA12">
        <v>0.501193</v>
      </c>
      <c r="AB12">
        <v>0.39452700000000002</v>
      </c>
      <c r="AC12">
        <v>0.106667</v>
      </c>
      <c r="AD12">
        <v>0.47504800000000003</v>
      </c>
      <c r="AE12">
        <v>18.5411</v>
      </c>
      <c r="AF12">
        <v>7.29461E-2</v>
      </c>
      <c r="AG12">
        <v>0</v>
      </c>
    </row>
    <row r="13" spans="1:51" x14ac:dyDescent="0.45">
      <c r="A13">
        <f>analytical!E28</f>
        <v>15</v>
      </c>
      <c r="B13">
        <f>analytical!A35</f>
        <v>5</v>
      </c>
      <c r="C13">
        <f>analytical!B35</f>
        <v>20</v>
      </c>
      <c r="D13">
        <f>analytical!C35</f>
        <v>20</v>
      </c>
      <c r="E13">
        <f>analytical!D35</f>
        <v>20</v>
      </c>
      <c r="F13">
        <f>analytical!F35</f>
        <v>0.5</v>
      </c>
      <c r="G13">
        <f>analytical!G35</f>
        <v>7.85189</v>
      </c>
      <c r="H13">
        <f>analytical!H35</f>
        <v>5.9744299999999999</v>
      </c>
      <c r="I13">
        <f>analytical!I35</f>
        <v>1.8774599999999999</v>
      </c>
      <c r="J13">
        <f>analytical!J35</f>
        <v>0.41888399999999998</v>
      </c>
      <c r="K13">
        <f>analytical!K35</f>
        <v>0.30554999999999999</v>
      </c>
      <c r="L13">
        <f>analytical!L35</f>
        <v>0.113333</v>
      </c>
      <c r="M13">
        <f>analytical!M35</f>
        <v>0.470827</v>
      </c>
      <c r="N13">
        <f>analytical!N35</f>
        <v>16.565799999999999</v>
      </c>
      <c r="O13">
        <f>analytical!O35</f>
        <v>2.23492E-2</v>
      </c>
      <c r="P13">
        <f>analytical!P35</f>
        <v>0.15277499999999999</v>
      </c>
      <c r="S13">
        <v>5</v>
      </c>
      <c r="T13">
        <v>20</v>
      </c>
      <c r="U13">
        <v>20</v>
      </c>
      <c r="V13">
        <v>20</v>
      </c>
      <c r="W13">
        <v>19</v>
      </c>
      <c r="X13">
        <v>10.0898</v>
      </c>
      <c r="Y13">
        <v>8.0346200000000003</v>
      </c>
      <c r="Z13">
        <v>2.0551599999999999</v>
      </c>
      <c r="AA13">
        <v>0.55640999999999996</v>
      </c>
      <c r="AB13">
        <v>0.44307600000000003</v>
      </c>
      <c r="AC13">
        <v>0.113333</v>
      </c>
      <c r="AD13">
        <v>0.47933199999999998</v>
      </c>
      <c r="AE13">
        <v>18.133700000000001</v>
      </c>
      <c r="AF13">
        <v>9.3313699999999999E-2</v>
      </c>
      <c r="AG13">
        <v>0</v>
      </c>
    </row>
    <row r="14" spans="1:51" x14ac:dyDescent="0.45">
      <c r="P14" s="2"/>
      <c r="Y14" s="2"/>
      <c r="AO14" s="2"/>
    </row>
    <row r="15" spans="1:51" x14ac:dyDescent="0.45">
      <c r="A15" t="s">
        <v>52</v>
      </c>
      <c r="B15" s="8" t="s">
        <v>49</v>
      </c>
      <c r="C15" t="s">
        <v>50</v>
      </c>
      <c r="D15" t="s">
        <v>51</v>
      </c>
      <c r="E15" t="s">
        <v>52</v>
      </c>
      <c r="F15" s="9" t="s">
        <v>55</v>
      </c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51" x14ac:dyDescent="0.45">
      <c r="G16" s="6">
        <f>(G9-G2)/G9</f>
        <v>-5.5130850469692003E-4</v>
      </c>
      <c r="H16" s="6">
        <f t="shared" ref="H16:P16" si="0">(H9-H2)/H9</f>
        <v>-6.9902062483968863E-4</v>
      </c>
      <c r="I16" s="6">
        <f t="shared" si="0"/>
        <v>-1.6788707656951752E-4</v>
      </c>
      <c r="J16" s="6">
        <f>(J9-J2)/J9</f>
        <v>-6.2308746763411441E-4</v>
      </c>
      <c r="K16" s="6">
        <f t="shared" si="0"/>
        <v>-7.5661294549907512E-4</v>
      </c>
      <c r="L16" s="6">
        <f t="shared" si="0"/>
        <v>-3.1384603313619876E-4</v>
      </c>
      <c r="M16" s="6">
        <f t="shared" si="0"/>
        <v>-1.6911186271939245E-3</v>
      </c>
      <c r="N16" s="6">
        <f t="shared" si="0"/>
        <v>1.4550175721358795E-4</v>
      </c>
      <c r="O16" s="6">
        <f t="shared" si="0"/>
        <v>-4.1780563516383325E-3</v>
      </c>
      <c r="P16" s="6">
        <f t="shared" si="0"/>
        <v>-8.2089626047136984E-4</v>
      </c>
    </row>
    <row r="17" spans="1:16" x14ac:dyDescent="0.45">
      <c r="A17" t="s">
        <v>81</v>
      </c>
      <c r="B17" t="s">
        <v>83</v>
      </c>
      <c r="G17" s="6">
        <f t="shared" ref="G17:P20" si="1">(G10-G3)/G10</f>
        <v>4.7857404468314336E-4</v>
      </c>
      <c r="H17" s="6">
        <f t="shared" si="1"/>
        <v>5.5956229793575549E-4</v>
      </c>
      <c r="I17" s="6">
        <f t="shared" si="1"/>
        <v>2.5613973032137299E-4</v>
      </c>
      <c r="J17" s="6">
        <f t="shared" si="1"/>
        <v>2.2773287246020054E-4</v>
      </c>
      <c r="K17" s="6">
        <f t="shared" si="1"/>
        <v>3.1687630381403101E-4</v>
      </c>
      <c r="L17" s="6">
        <f t="shared" si="1"/>
        <v>1.2857133673399592E-5</v>
      </c>
      <c r="M17" s="6">
        <f t="shared" si="1"/>
        <v>-1.3198917776442594E-3</v>
      </c>
      <c r="N17" s="6">
        <f t="shared" si="1"/>
        <v>2.390642342829991E-4</v>
      </c>
      <c r="O17" s="6">
        <f t="shared" si="1"/>
        <v>3.9017115893965979E-3</v>
      </c>
      <c r="P17" s="6">
        <f t="shared" si="1"/>
        <v>2.6406358651189609E-5</v>
      </c>
    </row>
    <row r="18" spans="1:16" x14ac:dyDescent="0.45">
      <c r="A18" t="s">
        <v>82</v>
      </c>
      <c r="B18" t="s">
        <v>84</v>
      </c>
      <c r="G18" s="6">
        <f t="shared" si="1"/>
        <v>-8.157517494748204E-4</v>
      </c>
      <c r="H18" s="6">
        <f t="shared" si="1"/>
        <v>-9.6540756422874364E-4</v>
      </c>
      <c r="I18" s="6">
        <f t="shared" si="1"/>
        <v>-3.7680722542349622E-4</v>
      </c>
      <c r="J18" s="6">
        <f>(J11-J4)/J11</f>
        <v>-7.6521936288400543E-4</v>
      </c>
      <c r="K18" s="6">
        <f t="shared" si="1"/>
        <v>-8.9384591045722187E-4</v>
      </c>
      <c r="L18" s="6">
        <f t="shared" si="1"/>
        <v>-4.3999999999988493E-4</v>
      </c>
      <c r="M18" s="6">
        <f t="shared" si="1"/>
        <v>-1.0875711416680621E-3</v>
      </c>
      <c r="N18" s="6">
        <f t="shared" si="1"/>
        <v>6.3767376610183592E-5</v>
      </c>
      <c r="O18" s="6">
        <f t="shared" si="1"/>
        <v>-1.2939979011985063E-3</v>
      </c>
      <c r="P18" s="6">
        <f t="shared" si="1"/>
        <v>-9.2548647365927846E-4</v>
      </c>
    </row>
    <row r="19" spans="1:16" x14ac:dyDescent="0.45">
      <c r="G19" s="6">
        <f t="shared" si="1"/>
        <v>-3.1968037450632838E-4</v>
      </c>
      <c r="H19" s="6">
        <f t="shared" si="1"/>
        <v>-4.4491204781710428E-4</v>
      </c>
      <c r="I19" s="6">
        <f t="shared" si="1"/>
        <v>6.0965471373970235E-5</v>
      </c>
      <c r="J19" s="6">
        <f t="shared" si="1"/>
        <v>-3.2412221222481691E-4</v>
      </c>
      <c r="K19" s="6">
        <f t="shared" si="1"/>
        <v>-4.4804312683916772E-4</v>
      </c>
      <c r="L19" s="6">
        <f t="shared" si="1"/>
        <v>9.3749707032259284E-6</v>
      </c>
      <c r="M19" s="6">
        <f t="shared" si="1"/>
        <v>-8.7249933544274671E-4</v>
      </c>
      <c r="N19" s="6">
        <f t="shared" si="1"/>
        <v>5.3206268880711694E-5</v>
      </c>
      <c r="O19" s="6">
        <f t="shared" si="1"/>
        <v>-7.0636722923081853E-4</v>
      </c>
      <c r="P19" s="6">
        <f t="shared" si="1"/>
        <v>-2.7957991325842138E-4</v>
      </c>
    </row>
    <row r="20" spans="1:16" x14ac:dyDescent="0.45">
      <c r="G20" s="6">
        <f t="shared" si="1"/>
        <v>2.7127226693193454E-4</v>
      </c>
      <c r="H20" s="6">
        <f t="shared" si="1"/>
        <v>2.5943897576838966E-4</v>
      </c>
      <c r="I20" s="6">
        <f t="shared" si="1"/>
        <v>3.0892801977128832E-4</v>
      </c>
      <c r="J20" s="6">
        <f t="shared" si="1"/>
        <v>2.9363737932216138E-4</v>
      </c>
      <c r="K20" s="6">
        <f t="shared" si="1"/>
        <v>2.6509572901324742E-4</v>
      </c>
      <c r="L20" s="6">
        <f t="shared" si="1"/>
        <v>3.5294221453591071E-4</v>
      </c>
      <c r="M20" s="6">
        <f t="shared" si="1"/>
        <v>-4.8425430147380245E-4</v>
      </c>
      <c r="N20" s="6">
        <f t="shared" si="1"/>
        <v>-5.4328797884886645E-5</v>
      </c>
      <c r="O20" s="6">
        <f t="shared" si="1"/>
        <v>2.125355717430554E-3</v>
      </c>
      <c r="P20" s="6">
        <f t="shared" si="1"/>
        <v>2.6182294223521188E-4</v>
      </c>
    </row>
    <row r="25" spans="1:16" ht="19.899999999999999" x14ac:dyDescent="0.45">
      <c r="A25" s="3"/>
      <c r="J25" s="5"/>
    </row>
    <row r="26" spans="1:16" x14ac:dyDescent="0.45">
      <c r="J26" s="5"/>
    </row>
    <row r="27" spans="1:16" x14ac:dyDescent="0.45">
      <c r="J27" s="5"/>
    </row>
    <row r="28" spans="1:16" x14ac:dyDescent="0.45">
      <c r="J28" s="5"/>
    </row>
    <row r="29" spans="1:16" x14ac:dyDescent="0.45">
      <c r="J29" s="5"/>
      <c r="L29" s="5"/>
    </row>
    <row r="30" spans="1:16" x14ac:dyDescent="0.45">
      <c r="L30" s="5"/>
    </row>
    <row r="31" spans="1:16" x14ac:dyDescent="0.45">
      <c r="J31" s="5"/>
      <c r="L31" s="5"/>
    </row>
    <row r="32" spans="1:16" x14ac:dyDescent="0.45">
      <c r="J32" s="5"/>
      <c r="L32" s="5"/>
    </row>
    <row r="33" spans="10:12" x14ac:dyDescent="0.45">
      <c r="J33" s="5"/>
      <c r="L33" s="5"/>
    </row>
    <row r="34" spans="10:12" x14ac:dyDescent="0.45">
      <c r="J34" s="5"/>
    </row>
    <row r="35" spans="10:12" x14ac:dyDescent="0.45">
      <c r="J35" s="5"/>
    </row>
    <row r="117" spans="16:47" x14ac:dyDescent="0.45">
      <c r="P117" s="2"/>
      <c r="Y117" s="2"/>
      <c r="AH117" s="2"/>
    </row>
    <row r="118" spans="16:47" x14ac:dyDescent="0.45">
      <c r="P118" s="2"/>
      <c r="Y118" s="2"/>
      <c r="AH118" s="2"/>
    </row>
    <row r="119" spans="16:47" x14ac:dyDescent="0.45">
      <c r="P119" s="2"/>
      <c r="Y119" s="2"/>
      <c r="AH119" s="2"/>
    </row>
    <row r="120" spans="16:47" x14ac:dyDescent="0.45">
      <c r="P120" s="2"/>
      <c r="Y120" s="2"/>
      <c r="AH120" s="2"/>
    </row>
    <row r="121" spans="16:47" x14ac:dyDescent="0.45">
      <c r="P121" s="2"/>
      <c r="Y121" s="2"/>
      <c r="AH121" s="2"/>
    </row>
    <row r="122" spans="16:47" x14ac:dyDescent="0.45">
      <c r="P122" s="2"/>
      <c r="Y122" s="2"/>
      <c r="AH122" s="2"/>
    </row>
    <row r="123" spans="16:47" s="1" customFormat="1" x14ac:dyDescent="0.45">
      <c r="P123" s="2"/>
      <c r="Y123" s="2"/>
      <c r="AH123" s="2"/>
      <c r="AU123"/>
    </row>
    <row r="129" customFormat="1" x14ac:dyDescent="0.45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F0CD4-185B-4D0D-911D-19170FB2934C}">
  <sheetPr codeName="工作表15">
    <pageSetUpPr fitToPage="1"/>
  </sheetPr>
  <dimension ref="A1:AW129"/>
  <sheetViews>
    <sheetView zoomScale="85" zoomScaleNormal="85" workbookViewId="0">
      <selection sqref="A1:P13"/>
    </sheetView>
  </sheetViews>
  <sheetFormatPr defaultRowHeight="16.149999999999999" x14ac:dyDescent="0.45"/>
  <cols>
    <col min="63" max="63" width="1" customWidth="1"/>
    <col min="72" max="72" width="0.73046875" customWidth="1"/>
  </cols>
  <sheetData>
    <row r="1" spans="1:49" x14ac:dyDescent="0.45">
      <c r="A1" t="str">
        <f>simulation!E30</f>
        <v xml:space="preserve"> g2b</v>
      </c>
      <c r="B1" t="str">
        <f>simulation!A30</f>
        <v>b</v>
      </c>
      <c r="C1" t="str">
        <f>simulation!B30</f>
        <v xml:space="preserve"> lam</v>
      </c>
      <c r="D1" t="str">
        <f>simulation!C30</f>
        <v xml:space="preserve"> muq</v>
      </c>
      <c r="E1" t="str">
        <f>simulation!D30</f>
        <v xml:space="preserve"> mub</v>
      </c>
      <c r="F1" t="str">
        <f>simulation!F30</f>
        <v xml:space="preserve"> gam</v>
      </c>
      <c r="G1" t="str">
        <f>simulation!G30</f>
        <v xml:space="preserve"> s_Len</v>
      </c>
      <c r="H1" t="str">
        <f>simulation!H30</f>
        <v xml:space="preserve"> s_Lqu</v>
      </c>
      <c r="I1" t="str">
        <f>simulation!I30</f>
        <v xml:space="preserve"> s_Lbl</v>
      </c>
      <c r="J1" t="str">
        <f>simulation!J30</f>
        <v xml:space="preserve"> s_Wai</v>
      </c>
      <c r="K1" t="str">
        <f>simulation!K30</f>
        <v xml:space="preserve"> s_Wqu</v>
      </c>
      <c r="L1" t="str">
        <f>simulation!L30</f>
        <v xml:space="preserve"> s_Wbl</v>
      </c>
      <c r="M1" t="str">
        <f>simulation!M30</f>
        <v xml:space="preserve"> s_Bln</v>
      </c>
      <c r="N1" t="str">
        <f>simulation!N30</f>
        <v xml:space="preserve"> s_Thu</v>
      </c>
      <c r="O1" t="str">
        <f>simulation!O30</f>
        <v xml:space="preserve"> s_Prb</v>
      </c>
      <c r="P1" t="str">
        <f>simulation!P30</f>
        <v xml:space="preserve"> s_Pim</v>
      </c>
    </row>
    <row r="2" spans="1:49" x14ac:dyDescent="0.45">
      <c r="A2">
        <f>simulation!E31</f>
        <v>11</v>
      </c>
      <c r="B2">
        <f>simulation!A31</f>
        <v>5</v>
      </c>
      <c r="C2">
        <f>simulation!B31</f>
        <v>20</v>
      </c>
      <c r="D2">
        <f>simulation!C31</f>
        <v>20</v>
      </c>
      <c r="E2">
        <f>simulation!D31</f>
        <v>20</v>
      </c>
      <c r="F2">
        <f>simulation!F31</f>
        <v>0.5</v>
      </c>
      <c r="G2">
        <f>simulation!G31</f>
        <v>5.5716400000000004</v>
      </c>
      <c r="H2">
        <f>simulation!H31</f>
        <v>4.0227199999999996</v>
      </c>
      <c r="I2">
        <f>simulation!I31</f>
        <v>1.5489200000000001</v>
      </c>
      <c r="J2">
        <f>simulation!J31</f>
        <v>0.28906399999999999</v>
      </c>
      <c r="K2">
        <f>simulation!K31</f>
        <v>0.20236999999999999</v>
      </c>
      <c r="L2">
        <f>simulation!L31</f>
        <v>8.6693900000000004E-2</v>
      </c>
      <c r="M2">
        <f>simulation!M31</f>
        <v>0.45075900000000002</v>
      </c>
      <c r="N2">
        <f>simulation!N31</f>
        <v>17.866599999999998</v>
      </c>
      <c r="O2">
        <f>simulation!O31</f>
        <v>6.0687299999999996E-3</v>
      </c>
      <c r="P2">
        <f>simulation!P31</f>
        <v>0.101192</v>
      </c>
    </row>
    <row r="3" spans="1:49" x14ac:dyDescent="0.45">
      <c r="A3">
        <f>simulation!E32</f>
        <v>13</v>
      </c>
      <c r="B3">
        <f>simulation!A32</f>
        <v>5</v>
      </c>
      <c r="C3">
        <f>simulation!B32</f>
        <v>20</v>
      </c>
      <c r="D3">
        <f>simulation!C32</f>
        <v>20</v>
      </c>
      <c r="E3">
        <f>simulation!D32</f>
        <v>20</v>
      </c>
      <c r="F3">
        <f>simulation!F32</f>
        <v>0.5</v>
      </c>
      <c r="G3">
        <f>simulation!G32</f>
        <v>6.1403100000000004</v>
      </c>
      <c r="H3">
        <f>simulation!H32</f>
        <v>4.5010000000000003</v>
      </c>
      <c r="I3">
        <f>simulation!I32</f>
        <v>1.63931</v>
      </c>
      <c r="J3">
        <f>simulation!J32</f>
        <v>0.32047799999999999</v>
      </c>
      <c r="K3">
        <f>simulation!K32</f>
        <v>0.22714599999999999</v>
      </c>
      <c r="L3">
        <f>simulation!L32</f>
        <v>9.3332200000000004E-2</v>
      </c>
      <c r="M3">
        <f>simulation!M32</f>
        <v>0.45669999999999999</v>
      </c>
      <c r="N3">
        <f>simulation!N32</f>
        <v>17.564299999999999</v>
      </c>
      <c r="O3">
        <f>simulation!O32</f>
        <v>8.9507400000000004E-3</v>
      </c>
      <c r="P3">
        <f>simulation!P32</f>
        <v>0.113606</v>
      </c>
    </row>
    <row r="4" spans="1:49" x14ac:dyDescent="0.45">
      <c r="A4">
        <f>simulation!E33</f>
        <v>15</v>
      </c>
      <c r="B4">
        <f>simulation!A33</f>
        <v>5</v>
      </c>
      <c r="C4">
        <f>simulation!B33</f>
        <v>20</v>
      </c>
      <c r="D4">
        <f>simulation!C33</f>
        <v>20</v>
      </c>
      <c r="E4">
        <f>simulation!D33</f>
        <v>20</v>
      </c>
      <c r="F4">
        <f>simulation!F33</f>
        <v>0.5</v>
      </c>
      <c r="G4">
        <f>simulation!G33</f>
        <v>6.7232099999999999</v>
      </c>
      <c r="H4">
        <f>simulation!H33</f>
        <v>4.9975300000000002</v>
      </c>
      <c r="I4">
        <f>simulation!I33</f>
        <v>1.72567</v>
      </c>
      <c r="J4">
        <f>simulation!J33</f>
        <v>0.35310999999999998</v>
      </c>
      <c r="K4">
        <f>simulation!K33</f>
        <v>0.25306600000000001</v>
      </c>
      <c r="L4">
        <f>simulation!L33</f>
        <v>0.10004399999999999</v>
      </c>
      <c r="M4">
        <f>simulation!M33</f>
        <v>0.46208100000000002</v>
      </c>
      <c r="N4">
        <f>simulation!N33</f>
        <v>17.249099999999999</v>
      </c>
      <c r="O4">
        <f>simulation!O33</f>
        <v>1.26903E-2</v>
      </c>
      <c r="P4">
        <f>simulation!P33</f>
        <v>0.12653700000000001</v>
      </c>
    </row>
    <row r="5" spans="1:49" x14ac:dyDescent="0.45">
      <c r="A5">
        <f>simulation!E34</f>
        <v>17</v>
      </c>
      <c r="B5">
        <f>simulation!A34</f>
        <v>5</v>
      </c>
      <c r="C5">
        <f>simulation!B34</f>
        <v>20</v>
      </c>
      <c r="D5">
        <f>simulation!C34</f>
        <v>20</v>
      </c>
      <c r="E5">
        <f>simulation!D34</f>
        <v>20</v>
      </c>
      <c r="F5">
        <f>simulation!F34</f>
        <v>0.5</v>
      </c>
      <c r="G5">
        <f>simulation!G34</f>
        <v>7.2908600000000003</v>
      </c>
      <c r="H5">
        <f>simulation!H34</f>
        <v>5.4866700000000002</v>
      </c>
      <c r="I5">
        <f>simulation!I34</f>
        <v>1.80419</v>
      </c>
      <c r="J5">
        <f>simulation!J34</f>
        <v>0.38578200000000001</v>
      </c>
      <c r="K5">
        <f>simulation!K34</f>
        <v>0.27911599999999998</v>
      </c>
      <c r="L5">
        <f>simulation!L34</f>
        <v>0.106666</v>
      </c>
      <c r="M5">
        <f>simulation!M34</f>
        <v>0.46688299999999999</v>
      </c>
      <c r="N5">
        <f>simulation!N34</f>
        <v>16.914400000000001</v>
      </c>
      <c r="O5">
        <f>simulation!O34</f>
        <v>1.7142000000000001E-2</v>
      </c>
      <c r="P5">
        <f>simulation!P34</f>
        <v>0.13953399999999999</v>
      </c>
    </row>
    <row r="6" spans="1:49" x14ac:dyDescent="0.45">
      <c r="A6">
        <f>simulation!E35</f>
        <v>19</v>
      </c>
      <c r="B6">
        <f>simulation!A35</f>
        <v>5</v>
      </c>
      <c r="C6">
        <f>simulation!B35</f>
        <v>20</v>
      </c>
      <c r="D6">
        <f>simulation!C35</f>
        <v>20</v>
      </c>
      <c r="E6">
        <f>simulation!D35</f>
        <v>20</v>
      </c>
      <c r="F6">
        <f>simulation!F35</f>
        <v>0.5</v>
      </c>
      <c r="G6">
        <f>simulation!G35</f>
        <v>7.8497599999999998</v>
      </c>
      <c r="H6">
        <f>simulation!H35</f>
        <v>5.97288</v>
      </c>
      <c r="I6">
        <f>simulation!I35</f>
        <v>1.8768800000000001</v>
      </c>
      <c r="J6">
        <f>simulation!J35</f>
        <v>0.41876099999999999</v>
      </c>
      <c r="K6">
        <f>simulation!K35</f>
        <v>0.30546899999999999</v>
      </c>
      <c r="L6">
        <f>simulation!L35</f>
        <v>0.113293</v>
      </c>
      <c r="M6">
        <f>simulation!M35</f>
        <v>0.471055</v>
      </c>
      <c r="N6">
        <f>simulation!N35</f>
        <v>16.566700000000001</v>
      </c>
      <c r="O6">
        <f>simulation!O35</f>
        <v>2.2301700000000001E-2</v>
      </c>
      <c r="P6">
        <f>simulation!P35</f>
        <v>0.15273500000000001</v>
      </c>
    </row>
    <row r="7" spans="1:49" s="1" customFormat="1" x14ac:dyDescent="0.45">
      <c r="P7" s="2"/>
      <c r="V7" s="2"/>
      <c r="AJ7" s="2"/>
      <c r="AW7"/>
    </row>
    <row r="8" spans="1:49" x14ac:dyDescent="0.45">
      <c r="A8" t="str">
        <f>analytical!E23</f>
        <v xml:space="preserve"> g2b</v>
      </c>
      <c r="B8" t="str">
        <f>analytical!A30</f>
        <v>b</v>
      </c>
      <c r="C8" t="str">
        <f>analytical!B30</f>
        <v xml:space="preserve"> lam</v>
      </c>
      <c r="D8" t="str">
        <f>analytical!C30</f>
        <v xml:space="preserve"> muq</v>
      </c>
      <c r="E8" t="str">
        <f>analytical!D30</f>
        <v xml:space="preserve"> mub</v>
      </c>
      <c r="F8" t="str">
        <f>analytical!F30</f>
        <v xml:space="preserve"> gam</v>
      </c>
      <c r="G8" t="str">
        <f>analytical!G30</f>
        <v xml:space="preserve"> a_Len</v>
      </c>
      <c r="H8" t="str">
        <f>analytical!H30</f>
        <v xml:space="preserve"> a_Lqu</v>
      </c>
      <c r="I8" t="str">
        <f>analytical!I30</f>
        <v xml:space="preserve"> a_Lbl</v>
      </c>
      <c r="J8" t="str">
        <f>analytical!J30</f>
        <v xml:space="preserve"> a_Wai</v>
      </c>
      <c r="K8" t="str">
        <f>analytical!K30</f>
        <v xml:space="preserve"> a_Wqu</v>
      </c>
      <c r="L8" t="str">
        <f>analytical!L30</f>
        <v xml:space="preserve"> a_Wbl</v>
      </c>
      <c r="M8" t="str">
        <f>analytical!M30</f>
        <v xml:space="preserve"> a_Bln</v>
      </c>
      <c r="N8" t="str">
        <f>analytical!N30</f>
        <v xml:space="preserve"> a_Thu</v>
      </c>
      <c r="O8" t="str">
        <f>analytical!O30</f>
        <v xml:space="preserve"> a_Prb</v>
      </c>
      <c r="P8" t="str">
        <f>analytical!P30</f>
        <v xml:space="preserve"> a_Pim</v>
      </c>
    </row>
    <row r="9" spans="1:49" x14ac:dyDescent="0.45">
      <c r="A9">
        <f>analytical!E24</f>
        <v>15</v>
      </c>
      <c r="B9">
        <f>analytical!A31</f>
        <v>5</v>
      </c>
      <c r="C9">
        <f>analytical!B31</f>
        <v>20</v>
      </c>
      <c r="D9">
        <f>analytical!C31</f>
        <v>20</v>
      </c>
      <c r="E9">
        <f>analytical!D31</f>
        <v>20</v>
      </c>
      <c r="F9">
        <f>analytical!F31</f>
        <v>0.5</v>
      </c>
      <c r="G9">
        <f>analytical!G31</f>
        <v>5.5685700000000002</v>
      </c>
      <c r="H9">
        <f>analytical!H31</f>
        <v>4.0199100000000003</v>
      </c>
      <c r="I9">
        <f>analytical!I31</f>
        <v>1.5486599999999999</v>
      </c>
      <c r="J9">
        <f>analytical!J31</f>
        <v>0.28888399999999997</v>
      </c>
      <c r="K9">
        <f>analytical!K31</f>
        <v>0.20221700000000001</v>
      </c>
      <c r="L9">
        <f>analytical!L31</f>
        <v>8.6666699999999999E-2</v>
      </c>
      <c r="M9">
        <f>analytical!M31</f>
        <v>0.44999800000000001</v>
      </c>
      <c r="N9">
        <f>analytical!N31</f>
        <v>17.869199999999999</v>
      </c>
      <c r="O9">
        <f>analytical!O31</f>
        <v>6.0434800000000004E-3</v>
      </c>
      <c r="P9">
        <f>analytical!P31</f>
        <v>0.101109</v>
      </c>
    </row>
    <row r="10" spans="1:49" x14ac:dyDescent="0.45">
      <c r="A10">
        <f>analytical!E25</f>
        <v>15</v>
      </c>
      <c r="B10">
        <f>analytical!A32</f>
        <v>5</v>
      </c>
      <c r="C10">
        <f>analytical!B32</f>
        <v>20</v>
      </c>
      <c r="D10">
        <f>analytical!C32</f>
        <v>20</v>
      </c>
      <c r="E10">
        <f>analytical!D32</f>
        <v>20</v>
      </c>
      <c r="F10">
        <f>analytical!F32</f>
        <v>0.5</v>
      </c>
      <c r="G10">
        <f>analytical!G32</f>
        <v>6.1432500000000001</v>
      </c>
      <c r="H10">
        <f>analytical!H32</f>
        <v>4.50352</v>
      </c>
      <c r="I10">
        <f>analytical!I32</f>
        <v>1.6397299999999999</v>
      </c>
      <c r="J10">
        <f>analytical!J32</f>
        <v>0.32055099999999997</v>
      </c>
      <c r="K10">
        <f>analytical!K32</f>
        <v>0.227218</v>
      </c>
      <c r="L10">
        <f>analytical!L32</f>
        <v>9.3333399999999997E-2</v>
      </c>
      <c r="M10">
        <f>analytical!M32</f>
        <v>0.456098</v>
      </c>
      <c r="N10">
        <f>analytical!N32</f>
        <v>17.5685</v>
      </c>
      <c r="O10">
        <f>analytical!O32</f>
        <v>8.9858000000000004E-3</v>
      </c>
      <c r="P10">
        <f>analytical!P32</f>
        <v>0.113609</v>
      </c>
    </row>
    <row r="11" spans="1:49" x14ac:dyDescent="0.45">
      <c r="A11">
        <f>analytical!E26</f>
        <v>15</v>
      </c>
      <c r="B11">
        <f>analytical!A33</f>
        <v>5</v>
      </c>
      <c r="C11">
        <f>analytical!B33</f>
        <v>20</v>
      </c>
      <c r="D11">
        <f>analytical!C33</f>
        <v>20</v>
      </c>
      <c r="E11">
        <f>analytical!D33</f>
        <v>20</v>
      </c>
      <c r="F11">
        <f>analytical!F33</f>
        <v>0.5</v>
      </c>
      <c r="G11">
        <f>analytical!G33</f>
        <v>6.7177300000000004</v>
      </c>
      <c r="H11">
        <f>analytical!H33</f>
        <v>4.9927099999999998</v>
      </c>
      <c r="I11">
        <f>analytical!I33</f>
        <v>1.72502</v>
      </c>
      <c r="J11">
        <f>analytical!J33</f>
        <v>0.35283999999999999</v>
      </c>
      <c r="K11">
        <f>analytical!K33</f>
        <v>0.25284000000000001</v>
      </c>
      <c r="L11">
        <f>analytical!L33</f>
        <v>0.1</v>
      </c>
      <c r="M11">
        <f>analytical!M33</f>
        <v>0.46157900000000002</v>
      </c>
      <c r="N11">
        <f>analytical!N33</f>
        <v>17.2502</v>
      </c>
      <c r="O11">
        <f>analytical!O33</f>
        <v>1.26739E-2</v>
      </c>
      <c r="P11">
        <f>analytical!P33</f>
        <v>0.12642</v>
      </c>
    </row>
    <row r="12" spans="1:49" x14ac:dyDescent="0.45">
      <c r="A12">
        <f>analytical!E27</f>
        <v>15</v>
      </c>
      <c r="B12">
        <f>analytical!A34</f>
        <v>5</v>
      </c>
      <c r="C12">
        <f>analytical!B34</f>
        <v>20</v>
      </c>
      <c r="D12">
        <f>analytical!C34</f>
        <v>20</v>
      </c>
      <c r="E12">
        <f>analytical!D34</f>
        <v>20</v>
      </c>
      <c r="F12">
        <f>analytical!F34</f>
        <v>0.5</v>
      </c>
      <c r="G12">
        <f>analytical!G34</f>
        <v>7.2885299999999997</v>
      </c>
      <c r="H12">
        <f>analytical!H34</f>
        <v>5.4842300000000002</v>
      </c>
      <c r="I12">
        <f>analytical!I34</f>
        <v>1.8043</v>
      </c>
      <c r="J12">
        <f>analytical!J34</f>
        <v>0.38565700000000003</v>
      </c>
      <c r="K12">
        <f>analytical!K34</f>
        <v>0.27899099999999999</v>
      </c>
      <c r="L12">
        <f>analytical!L34</f>
        <v>0.106667</v>
      </c>
      <c r="M12">
        <f>analytical!M34</f>
        <v>0.466476</v>
      </c>
      <c r="N12">
        <f>analytical!N34</f>
        <v>16.915299999999998</v>
      </c>
      <c r="O12">
        <f>analytical!O34</f>
        <v>1.71299E-2</v>
      </c>
      <c r="P12">
        <f>analytical!P34</f>
        <v>0.13949500000000001</v>
      </c>
    </row>
    <row r="13" spans="1:49" x14ac:dyDescent="0.45">
      <c r="A13">
        <f>analytical!E28</f>
        <v>15</v>
      </c>
      <c r="B13">
        <f>analytical!A35</f>
        <v>5</v>
      </c>
      <c r="C13">
        <f>analytical!B35</f>
        <v>20</v>
      </c>
      <c r="D13">
        <f>analytical!C35</f>
        <v>20</v>
      </c>
      <c r="E13">
        <f>analytical!D35</f>
        <v>20</v>
      </c>
      <c r="F13">
        <f>analytical!F35</f>
        <v>0.5</v>
      </c>
      <c r="G13">
        <f>analytical!G35</f>
        <v>7.85189</v>
      </c>
      <c r="H13">
        <f>analytical!H35</f>
        <v>5.9744299999999999</v>
      </c>
      <c r="I13">
        <f>analytical!I35</f>
        <v>1.8774599999999999</v>
      </c>
      <c r="J13">
        <f>analytical!J35</f>
        <v>0.41888399999999998</v>
      </c>
      <c r="K13">
        <f>analytical!K35</f>
        <v>0.30554999999999999</v>
      </c>
      <c r="L13">
        <f>analytical!L35</f>
        <v>0.113333</v>
      </c>
      <c r="M13">
        <f>analytical!M35</f>
        <v>0.470827</v>
      </c>
      <c r="N13">
        <f>analytical!N35</f>
        <v>16.565799999999999</v>
      </c>
      <c r="O13">
        <f>analytical!O35</f>
        <v>2.23492E-2</v>
      </c>
      <c r="P13">
        <f>analytical!P35</f>
        <v>0.15277499999999999</v>
      </c>
    </row>
    <row r="14" spans="1:49" x14ac:dyDescent="0.45">
      <c r="P14" s="2"/>
      <c r="Y14" s="2"/>
      <c r="AM14" s="2"/>
    </row>
    <row r="15" spans="1:49" x14ac:dyDescent="0.45">
      <c r="A15" t="s">
        <v>52</v>
      </c>
      <c r="B15" s="8"/>
      <c r="F15" s="9" t="s">
        <v>55</v>
      </c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49" x14ac:dyDescent="0.45">
      <c r="G16" s="6">
        <f>(G9-G2)/G9</f>
        <v>-5.5130850469692003E-4</v>
      </c>
      <c r="H16" s="6">
        <f t="shared" ref="H16:P16" si="0">(H9-H2)/H9</f>
        <v>-6.9902062483968863E-4</v>
      </c>
      <c r="I16" s="6">
        <f t="shared" si="0"/>
        <v>-1.6788707656951752E-4</v>
      </c>
      <c r="J16" s="6">
        <f>(J9-J2)/J9</f>
        <v>-6.2308746763411441E-4</v>
      </c>
      <c r="K16" s="6">
        <f t="shared" si="0"/>
        <v>-7.5661294549907512E-4</v>
      </c>
      <c r="L16" s="6">
        <f t="shared" si="0"/>
        <v>-3.1384603313619876E-4</v>
      </c>
      <c r="M16" s="6">
        <f t="shared" si="0"/>
        <v>-1.6911186271939245E-3</v>
      </c>
      <c r="N16" s="6">
        <f t="shared" si="0"/>
        <v>1.4550175721358795E-4</v>
      </c>
      <c r="O16" s="6">
        <f t="shared" si="0"/>
        <v>-4.1780563516383325E-3</v>
      </c>
      <c r="P16" s="6">
        <f t="shared" si="0"/>
        <v>-8.2089626047136984E-4</v>
      </c>
    </row>
    <row r="17" spans="1:16" x14ac:dyDescent="0.45">
      <c r="A17" t="s">
        <v>53</v>
      </c>
      <c r="B17" t="s">
        <v>54</v>
      </c>
      <c r="G17" s="6">
        <f t="shared" ref="G17:P20" si="1">(G10-G3)/G10</f>
        <v>4.7857404468314336E-4</v>
      </c>
      <c r="H17" s="6">
        <f t="shared" si="1"/>
        <v>5.5956229793575549E-4</v>
      </c>
      <c r="I17" s="6">
        <f t="shared" si="1"/>
        <v>2.5613973032137299E-4</v>
      </c>
      <c r="J17" s="6">
        <f t="shared" si="1"/>
        <v>2.2773287246020054E-4</v>
      </c>
      <c r="K17" s="6">
        <f t="shared" si="1"/>
        <v>3.1687630381403101E-4</v>
      </c>
      <c r="L17" s="6">
        <f t="shared" si="1"/>
        <v>1.2857133673399592E-5</v>
      </c>
      <c r="M17" s="6">
        <f t="shared" si="1"/>
        <v>-1.3198917776442594E-3</v>
      </c>
      <c r="N17" s="6">
        <f t="shared" si="1"/>
        <v>2.390642342829991E-4</v>
      </c>
      <c r="O17" s="6">
        <f t="shared" si="1"/>
        <v>3.9017115893965979E-3</v>
      </c>
      <c r="P17" s="6">
        <f t="shared" si="1"/>
        <v>2.6406358651189609E-5</v>
      </c>
    </row>
    <row r="18" spans="1:16" x14ac:dyDescent="0.45">
      <c r="G18" s="6">
        <f t="shared" si="1"/>
        <v>-8.157517494748204E-4</v>
      </c>
      <c r="H18" s="6">
        <f t="shared" si="1"/>
        <v>-9.6540756422874364E-4</v>
      </c>
      <c r="I18" s="6">
        <f t="shared" si="1"/>
        <v>-3.7680722542349622E-4</v>
      </c>
      <c r="J18" s="6">
        <f>(J11-J4)/J11</f>
        <v>-7.6521936288400543E-4</v>
      </c>
      <c r="K18" s="6">
        <f t="shared" si="1"/>
        <v>-8.9384591045722187E-4</v>
      </c>
      <c r="L18" s="6">
        <f t="shared" si="1"/>
        <v>-4.3999999999988493E-4</v>
      </c>
      <c r="M18" s="6">
        <f t="shared" si="1"/>
        <v>-1.0875711416680621E-3</v>
      </c>
      <c r="N18" s="6">
        <f t="shared" si="1"/>
        <v>6.3767376610183592E-5</v>
      </c>
      <c r="O18" s="6">
        <f t="shared" si="1"/>
        <v>-1.2939979011985063E-3</v>
      </c>
      <c r="P18" s="6">
        <f t="shared" si="1"/>
        <v>-9.2548647365927846E-4</v>
      </c>
    </row>
    <row r="19" spans="1:16" x14ac:dyDescent="0.45">
      <c r="G19" s="6">
        <f t="shared" si="1"/>
        <v>-3.1968037450632838E-4</v>
      </c>
      <c r="H19" s="6">
        <f t="shared" si="1"/>
        <v>-4.4491204781710428E-4</v>
      </c>
      <c r="I19" s="6">
        <f t="shared" si="1"/>
        <v>6.0965471373970235E-5</v>
      </c>
      <c r="J19" s="6">
        <f t="shared" si="1"/>
        <v>-3.2412221222481691E-4</v>
      </c>
      <c r="K19" s="6">
        <f t="shared" si="1"/>
        <v>-4.4804312683916772E-4</v>
      </c>
      <c r="L19" s="6">
        <f t="shared" si="1"/>
        <v>9.3749707032259284E-6</v>
      </c>
      <c r="M19" s="6">
        <f t="shared" si="1"/>
        <v>-8.7249933544274671E-4</v>
      </c>
      <c r="N19" s="6">
        <f t="shared" si="1"/>
        <v>5.3206268880711694E-5</v>
      </c>
      <c r="O19" s="6">
        <f t="shared" si="1"/>
        <v>-7.0636722923081853E-4</v>
      </c>
      <c r="P19" s="6">
        <f t="shared" si="1"/>
        <v>-2.7957991325842138E-4</v>
      </c>
    </row>
    <row r="20" spans="1:16" x14ac:dyDescent="0.45">
      <c r="G20" s="6">
        <f t="shared" si="1"/>
        <v>2.7127226693193454E-4</v>
      </c>
      <c r="H20" s="6">
        <f t="shared" si="1"/>
        <v>2.5943897576838966E-4</v>
      </c>
      <c r="I20" s="6">
        <f t="shared" si="1"/>
        <v>3.0892801977128832E-4</v>
      </c>
      <c r="J20" s="6">
        <f t="shared" si="1"/>
        <v>2.9363737932216138E-4</v>
      </c>
      <c r="K20" s="6">
        <f t="shared" si="1"/>
        <v>2.6509572901324742E-4</v>
      </c>
      <c r="L20" s="6">
        <f t="shared" si="1"/>
        <v>3.5294221453591071E-4</v>
      </c>
      <c r="M20" s="6">
        <f t="shared" si="1"/>
        <v>-4.8425430147380245E-4</v>
      </c>
      <c r="N20" s="6">
        <f t="shared" si="1"/>
        <v>-5.4328797884886645E-5</v>
      </c>
      <c r="O20" s="6">
        <f t="shared" si="1"/>
        <v>2.125355717430554E-3</v>
      </c>
      <c r="P20" s="6">
        <f t="shared" si="1"/>
        <v>2.6182294223521188E-4</v>
      </c>
    </row>
    <row r="25" spans="1:16" ht="19.899999999999999" x14ac:dyDescent="0.45">
      <c r="A25" s="3"/>
      <c r="J25" s="5"/>
    </row>
    <row r="26" spans="1:16" x14ac:dyDescent="0.45">
      <c r="J26" s="5"/>
    </row>
    <row r="27" spans="1:16" x14ac:dyDescent="0.45">
      <c r="J27" s="5"/>
    </row>
    <row r="28" spans="1:16" x14ac:dyDescent="0.45">
      <c r="J28" s="5"/>
    </row>
    <row r="29" spans="1:16" x14ac:dyDescent="0.45">
      <c r="J29" s="5"/>
      <c r="L29" s="5"/>
    </row>
    <row r="30" spans="1:16" x14ac:dyDescent="0.45">
      <c r="L30" s="5"/>
    </row>
    <row r="31" spans="1:16" x14ac:dyDescent="0.45">
      <c r="J31" s="5"/>
      <c r="L31" s="5"/>
    </row>
    <row r="32" spans="1:16" x14ac:dyDescent="0.45">
      <c r="J32" s="5"/>
      <c r="L32" s="5"/>
    </row>
    <row r="33" spans="10:12" x14ac:dyDescent="0.45">
      <c r="J33" s="5"/>
      <c r="L33" s="5"/>
    </row>
    <row r="34" spans="10:12" x14ac:dyDescent="0.45">
      <c r="J34" s="5"/>
    </row>
    <row r="35" spans="10:12" x14ac:dyDescent="0.45">
      <c r="J35" s="5"/>
    </row>
    <row r="117" spans="16:47" x14ac:dyDescent="0.45">
      <c r="P117" s="2"/>
      <c r="Y117" s="2"/>
      <c r="AH117" s="2"/>
    </row>
    <row r="118" spans="16:47" x14ac:dyDescent="0.45">
      <c r="P118" s="2"/>
      <c r="Y118" s="2"/>
      <c r="AH118" s="2"/>
    </row>
    <row r="119" spans="16:47" x14ac:dyDescent="0.45">
      <c r="P119" s="2"/>
      <c r="Y119" s="2"/>
      <c r="AH119" s="2"/>
    </row>
    <row r="120" spans="16:47" x14ac:dyDescent="0.45">
      <c r="P120" s="2"/>
      <c r="Y120" s="2"/>
      <c r="AH120" s="2"/>
    </row>
    <row r="121" spans="16:47" x14ac:dyDescent="0.45">
      <c r="P121" s="2"/>
      <c r="Y121" s="2"/>
      <c r="AH121" s="2"/>
    </row>
    <row r="122" spans="16:47" x14ac:dyDescent="0.45">
      <c r="P122" s="2"/>
      <c r="Y122" s="2"/>
      <c r="AH122" s="2"/>
    </row>
    <row r="123" spans="16:47" s="1" customFormat="1" x14ac:dyDescent="0.45">
      <c r="P123" s="2"/>
      <c r="Y123" s="2"/>
      <c r="AH123" s="2"/>
      <c r="AU123"/>
    </row>
    <row r="129" customFormat="1" x14ac:dyDescent="0.45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17660-C65C-4BBB-998E-0E5DD3AC6394}">
  <sheetPr codeName="工作表16">
    <pageSetUpPr fitToPage="1"/>
  </sheetPr>
  <dimension ref="A1:AU129"/>
  <sheetViews>
    <sheetView topLeftCell="A48" zoomScale="85" zoomScaleNormal="85" workbookViewId="0">
      <selection activeCell="I53" sqref="I53"/>
    </sheetView>
  </sheetViews>
  <sheetFormatPr defaultRowHeight="16.149999999999999" x14ac:dyDescent="0.45"/>
  <cols>
    <col min="63" max="63" width="1" customWidth="1"/>
    <col min="72" max="72" width="0.73046875" customWidth="1"/>
  </cols>
  <sheetData>
    <row r="1" spans="1:44" x14ac:dyDescent="0.45">
      <c r="A1" t="str">
        <f>simulation!F37</f>
        <v xml:space="preserve"> gam</v>
      </c>
      <c r="B1" t="str">
        <f>simulation!A37</f>
        <v>b</v>
      </c>
      <c r="C1" t="str">
        <f>simulation!B37</f>
        <v xml:space="preserve"> lam</v>
      </c>
      <c r="D1" t="str">
        <f>simulation!C37</f>
        <v xml:space="preserve"> muq</v>
      </c>
      <c r="E1" t="str">
        <f>simulation!D37</f>
        <v xml:space="preserve"> mub</v>
      </c>
      <c r="F1" t="str">
        <f>simulation!E37</f>
        <v xml:space="preserve"> g2b</v>
      </c>
      <c r="G1" t="str">
        <f>simulation!G37</f>
        <v xml:space="preserve"> s_Len</v>
      </c>
      <c r="H1" t="str">
        <f>simulation!H37</f>
        <v xml:space="preserve"> s_Lqu</v>
      </c>
      <c r="I1" t="str">
        <f>simulation!I37</f>
        <v xml:space="preserve"> s_Lbl</v>
      </c>
      <c r="J1" t="str">
        <f>simulation!J37</f>
        <v xml:space="preserve"> s_Wai</v>
      </c>
      <c r="K1" t="str">
        <f>simulation!K37</f>
        <v xml:space="preserve"> s_Wqu</v>
      </c>
      <c r="L1" t="str">
        <f>simulation!L37</f>
        <v xml:space="preserve"> s_Wbl</v>
      </c>
      <c r="M1" t="str">
        <f>simulation!M37</f>
        <v xml:space="preserve"> s_Bln</v>
      </c>
      <c r="N1" t="str">
        <f>simulation!N37</f>
        <v xml:space="preserve"> s_Thu</v>
      </c>
      <c r="O1" t="str">
        <f>simulation!O37</f>
        <v xml:space="preserve"> s_Prb</v>
      </c>
      <c r="P1" t="str">
        <f>simulation!P37</f>
        <v xml:space="preserve"> s_Pim</v>
      </c>
    </row>
    <row r="2" spans="1:44" x14ac:dyDescent="0.45">
      <c r="A2">
        <f>simulation!F38</f>
        <v>0.1</v>
      </c>
      <c r="B2">
        <f>simulation!A38</f>
        <v>5</v>
      </c>
      <c r="C2">
        <f>simulation!B38</f>
        <v>20</v>
      </c>
      <c r="D2">
        <f>simulation!C38</f>
        <v>20</v>
      </c>
      <c r="E2">
        <f>simulation!D38</f>
        <v>20</v>
      </c>
      <c r="F2">
        <f>simulation!E38</f>
        <v>15</v>
      </c>
      <c r="G2">
        <f>simulation!G38</f>
        <v>8.0532599999999999</v>
      </c>
      <c r="H2">
        <f>simulation!H38</f>
        <v>6.1986499999999998</v>
      </c>
      <c r="I2">
        <f>simulation!I38</f>
        <v>1.8546100000000001</v>
      </c>
      <c r="J2">
        <f>simulation!J38</f>
        <v>0.42338799999999999</v>
      </c>
      <c r="K2">
        <f>simulation!K38</f>
        <v>0.32339699999999999</v>
      </c>
      <c r="L2">
        <f>simulation!L38</f>
        <v>9.9990700000000002E-2</v>
      </c>
      <c r="M2">
        <f>simulation!M38</f>
        <v>0.46827600000000003</v>
      </c>
      <c r="N2">
        <f>simulation!N38</f>
        <v>18.547799999999999</v>
      </c>
      <c r="O2">
        <f>simulation!O38</f>
        <v>4.1596599999999997E-2</v>
      </c>
      <c r="P2">
        <f>simulation!P38</f>
        <v>3.2321999999999997E-2</v>
      </c>
    </row>
    <row r="3" spans="1:44" x14ac:dyDescent="0.45">
      <c r="A3">
        <f>simulation!F39</f>
        <v>0.3</v>
      </c>
      <c r="B3">
        <f>simulation!A39</f>
        <v>5</v>
      </c>
      <c r="C3">
        <f>simulation!B39</f>
        <v>20</v>
      </c>
      <c r="D3">
        <f>simulation!C39</f>
        <v>20</v>
      </c>
      <c r="E3">
        <f>simulation!D39</f>
        <v>20</v>
      </c>
      <c r="F3">
        <f>simulation!E39</f>
        <v>15</v>
      </c>
      <c r="G3">
        <f>simulation!G39</f>
        <v>7.3261399999999997</v>
      </c>
      <c r="H3">
        <f>simulation!H39</f>
        <v>5.5386499999999996</v>
      </c>
      <c r="I3">
        <f>simulation!I39</f>
        <v>1.78749</v>
      </c>
      <c r="J3">
        <f>simulation!J39</f>
        <v>0.38356099999999999</v>
      </c>
      <c r="K3">
        <f>simulation!K39</f>
        <v>0.28354299999999999</v>
      </c>
      <c r="L3">
        <f>simulation!L39</f>
        <v>0.100018</v>
      </c>
      <c r="M3">
        <f>simulation!M39</f>
        <v>0.46505600000000002</v>
      </c>
      <c r="N3">
        <f>simulation!N39</f>
        <v>17.871600000000001</v>
      </c>
      <c r="O3">
        <f>simulation!O39</f>
        <v>2.32284E-2</v>
      </c>
      <c r="P3">
        <f>simulation!P39</f>
        <v>8.5090200000000005E-2</v>
      </c>
    </row>
    <row r="4" spans="1:44" x14ac:dyDescent="0.45">
      <c r="A4">
        <f>simulation!F40</f>
        <v>0.5</v>
      </c>
      <c r="B4">
        <f>simulation!A40</f>
        <v>5</v>
      </c>
      <c r="C4">
        <f>simulation!B40</f>
        <v>20</v>
      </c>
      <c r="D4">
        <f>simulation!C40</f>
        <v>20</v>
      </c>
      <c r="E4">
        <f>simulation!D40</f>
        <v>20</v>
      </c>
      <c r="F4">
        <f>simulation!E40</f>
        <v>15</v>
      </c>
      <c r="G4">
        <f>simulation!G40</f>
        <v>6.7161400000000002</v>
      </c>
      <c r="H4">
        <f>simulation!H40</f>
        <v>4.9914500000000004</v>
      </c>
      <c r="I4">
        <f>simulation!I40</f>
        <v>1.7246900000000001</v>
      </c>
      <c r="J4">
        <f>simulation!J40</f>
        <v>0.35278300000000001</v>
      </c>
      <c r="K4">
        <f>simulation!K40</f>
        <v>0.25279800000000002</v>
      </c>
      <c r="L4">
        <f>simulation!L40</f>
        <v>9.9985099999999993E-2</v>
      </c>
      <c r="M4">
        <f>simulation!M40</f>
        <v>0.46198899999999998</v>
      </c>
      <c r="N4">
        <f>simulation!N40</f>
        <v>17.249400000000001</v>
      </c>
      <c r="O4">
        <f>simulation!O40</f>
        <v>1.2649799999999999E-2</v>
      </c>
      <c r="P4">
        <f>simulation!P40</f>
        <v>0.12637999999999999</v>
      </c>
    </row>
    <row r="5" spans="1:44" x14ac:dyDescent="0.45">
      <c r="A5">
        <f>simulation!F41</f>
        <v>0.7</v>
      </c>
      <c r="B5">
        <f>simulation!A41</f>
        <v>5</v>
      </c>
      <c r="C5">
        <f>simulation!B41</f>
        <v>20</v>
      </c>
      <c r="D5">
        <f>simulation!C41</f>
        <v>20</v>
      </c>
      <c r="E5">
        <f>simulation!D41</f>
        <v>20</v>
      </c>
      <c r="F5">
        <f>simulation!E41</f>
        <v>15</v>
      </c>
      <c r="G5">
        <f>simulation!G41</f>
        <v>6.2169800000000004</v>
      </c>
      <c r="H5">
        <f>simulation!H41</f>
        <v>4.5486300000000002</v>
      </c>
      <c r="I5">
        <f>simulation!I41</f>
        <v>1.6683600000000001</v>
      </c>
      <c r="J5">
        <f>simulation!J41</f>
        <v>0.32897500000000002</v>
      </c>
      <c r="K5">
        <f>simulation!K41</f>
        <v>0.228967</v>
      </c>
      <c r="L5">
        <f>simulation!L41</f>
        <v>0.100008</v>
      </c>
      <c r="M5">
        <f>simulation!M41</f>
        <v>0.459337</v>
      </c>
      <c r="N5">
        <f>simulation!N41</f>
        <v>16.682300000000001</v>
      </c>
      <c r="O5">
        <f>simulation!O41</f>
        <v>6.8293499999999997E-3</v>
      </c>
      <c r="P5">
        <f>simulation!P41</f>
        <v>0.16025600000000001</v>
      </c>
    </row>
    <row r="6" spans="1:44" x14ac:dyDescent="0.45">
      <c r="A6">
        <f>simulation!F42</f>
        <v>0.9</v>
      </c>
      <c r="B6">
        <f>simulation!A42</f>
        <v>5</v>
      </c>
      <c r="C6">
        <f>simulation!B42</f>
        <v>20</v>
      </c>
      <c r="D6">
        <f>simulation!C42</f>
        <v>20</v>
      </c>
      <c r="E6">
        <f>simulation!D42</f>
        <v>20</v>
      </c>
      <c r="F6">
        <f>simulation!E42</f>
        <v>15</v>
      </c>
      <c r="G6">
        <f>simulation!G42</f>
        <v>5.7997199999999998</v>
      </c>
      <c r="H6">
        <f>simulation!H42</f>
        <v>4.1836399999999996</v>
      </c>
      <c r="I6">
        <f>simulation!I42</f>
        <v>1.6160699999999999</v>
      </c>
      <c r="J6">
        <f>simulation!J42</f>
        <v>0.309946</v>
      </c>
      <c r="K6">
        <f>simulation!K42</f>
        <v>0.209951</v>
      </c>
      <c r="L6">
        <f>simulation!L42</f>
        <v>9.9995299999999995E-2</v>
      </c>
      <c r="M6">
        <f>simulation!M42</f>
        <v>0.45687899999999998</v>
      </c>
      <c r="N6">
        <f>simulation!N42</f>
        <v>16.1615</v>
      </c>
      <c r="O6">
        <f>simulation!O42</f>
        <v>3.6650300000000001E-3</v>
      </c>
      <c r="P6">
        <f>simulation!P42</f>
        <v>0.18895400000000001</v>
      </c>
    </row>
    <row r="7" spans="1:44" s="1" customFormat="1" x14ac:dyDescent="0.45">
      <c r="P7" s="2"/>
      <c r="V7" s="2"/>
      <c r="AE7" s="2"/>
      <c r="AR7"/>
    </row>
    <row r="8" spans="1:44" x14ac:dyDescent="0.45">
      <c r="A8" t="str">
        <f>analytical!F37</f>
        <v xml:space="preserve"> gam</v>
      </c>
      <c r="B8" t="str">
        <f>analytical!A37</f>
        <v>b</v>
      </c>
      <c r="C8" t="str">
        <f>analytical!B37</f>
        <v xml:space="preserve"> lam</v>
      </c>
      <c r="D8" t="str">
        <f>analytical!C37</f>
        <v xml:space="preserve"> muq</v>
      </c>
      <c r="E8" t="str">
        <f>analytical!D37</f>
        <v xml:space="preserve"> mub</v>
      </c>
      <c r="F8" t="str">
        <f>analytical!E37</f>
        <v xml:space="preserve"> g2b</v>
      </c>
      <c r="G8" t="str">
        <f>analytical!G37</f>
        <v xml:space="preserve"> a_Len</v>
      </c>
      <c r="H8" t="str">
        <f>analytical!H37</f>
        <v xml:space="preserve"> a_Lqu</v>
      </c>
      <c r="I8" t="str">
        <f>analytical!I37</f>
        <v xml:space="preserve"> a_Lbl</v>
      </c>
      <c r="J8" t="str">
        <f>analytical!J37</f>
        <v xml:space="preserve"> a_Wai</v>
      </c>
      <c r="K8" t="str">
        <f>analytical!K37</f>
        <v xml:space="preserve"> a_Wqu</v>
      </c>
      <c r="L8" t="str">
        <f>analytical!L37</f>
        <v xml:space="preserve"> a_Wbl</v>
      </c>
      <c r="M8" t="str">
        <f>analytical!M37</f>
        <v xml:space="preserve"> a_Bln</v>
      </c>
      <c r="N8" t="str">
        <f>analytical!N37</f>
        <v xml:space="preserve"> a_Thu</v>
      </c>
      <c r="O8" t="str">
        <f>analytical!O37</f>
        <v xml:space="preserve"> a_Prb</v>
      </c>
      <c r="P8" t="str">
        <f>analytical!P37</f>
        <v xml:space="preserve"> a_Pim</v>
      </c>
    </row>
    <row r="9" spans="1:44" x14ac:dyDescent="0.45">
      <c r="A9">
        <f>analytical!F38</f>
        <v>0.1</v>
      </c>
      <c r="B9">
        <f>analytical!A38</f>
        <v>5</v>
      </c>
      <c r="C9">
        <f>analytical!B38</f>
        <v>20</v>
      </c>
      <c r="D9">
        <f>analytical!C38</f>
        <v>20</v>
      </c>
      <c r="E9">
        <f>analytical!D38</f>
        <v>20</v>
      </c>
      <c r="F9">
        <f>analytical!E38</f>
        <v>15</v>
      </c>
      <c r="G9">
        <f>analytical!G38</f>
        <v>8.0556999999999999</v>
      </c>
      <c r="H9">
        <f>analytical!H38</f>
        <v>6.2008000000000001</v>
      </c>
      <c r="I9">
        <f>analytical!I38</f>
        <v>1.8549100000000001</v>
      </c>
      <c r="J9">
        <f>analytical!J38</f>
        <v>0.42347800000000002</v>
      </c>
      <c r="K9">
        <f>analytical!K38</f>
        <v>0.32347799999999999</v>
      </c>
      <c r="L9">
        <f>analytical!L38</f>
        <v>0.1</v>
      </c>
      <c r="M9">
        <f>analytical!M38</f>
        <v>0.46823700000000001</v>
      </c>
      <c r="N9">
        <f>analytical!N38</f>
        <v>18.549099999999999</v>
      </c>
      <c r="O9">
        <f>analytical!O38</f>
        <v>4.1542500000000003E-2</v>
      </c>
      <c r="P9">
        <f>analytical!P38</f>
        <v>3.2347800000000003E-2</v>
      </c>
    </row>
    <row r="10" spans="1:44" x14ac:dyDescent="0.45">
      <c r="A10">
        <f>analytical!F39</f>
        <v>0.3</v>
      </c>
      <c r="B10">
        <f>analytical!A39</f>
        <v>5</v>
      </c>
      <c r="C10">
        <f>analytical!B39</f>
        <v>20</v>
      </c>
      <c r="D10">
        <f>analytical!C39</f>
        <v>20</v>
      </c>
      <c r="E10">
        <f>analytical!D39</f>
        <v>20</v>
      </c>
      <c r="F10">
        <f>analytical!E39</f>
        <v>15</v>
      </c>
      <c r="G10">
        <f>analytical!G39</f>
        <v>7.3267899999999999</v>
      </c>
      <c r="H10">
        <f>analytical!H39</f>
        <v>5.5394699999999997</v>
      </c>
      <c r="I10">
        <f>analytical!I39</f>
        <v>1.78732</v>
      </c>
      <c r="J10">
        <f>analytical!J39</f>
        <v>0.38356600000000002</v>
      </c>
      <c r="K10">
        <f>analytical!K39</f>
        <v>0.28356599999999998</v>
      </c>
      <c r="L10">
        <f>analytical!L39</f>
        <v>0.1</v>
      </c>
      <c r="M10">
        <f>analytical!M39</f>
        <v>0.46478799999999998</v>
      </c>
      <c r="N10">
        <f>analytical!N39</f>
        <v>17.873200000000001</v>
      </c>
      <c r="O10">
        <f>analytical!O39</f>
        <v>2.3249100000000002E-2</v>
      </c>
      <c r="P10">
        <f>analytical!P39</f>
        <v>8.5069800000000001E-2</v>
      </c>
    </row>
    <row r="11" spans="1:44" x14ac:dyDescent="0.45">
      <c r="A11">
        <f>analytical!F40</f>
        <v>0.5</v>
      </c>
      <c r="B11">
        <f>analytical!A40</f>
        <v>5</v>
      </c>
      <c r="C11">
        <f>analytical!B40</f>
        <v>20</v>
      </c>
      <c r="D11">
        <f>analytical!C40</f>
        <v>20</v>
      </c>
      <c r="E11">
        <f>analytical!D40</f>
        <v>20</v>
      </c>
      <c r="F11">
        <f>analytical!E40</f>
        <v>15</v>
      </c>
      <c r="G11">
        <f>analytical!G40</f>
        <v>6.7177300000000004</v>
      </c>
      <c r="H11">
        <f>analytical!H40</f>
        <v>4.9927099999999998</v>
      </c>
      <c r="I11">
        <f>analytical!I40</f>
        <v>1.72502</v>
      </c>
      <c r="J11">
        <f>analytical!J40</f>
        <v>0.35283999999999999</v>
      </c>
      <c r="K11">
        <f>analytical!K40</f>
        <v>0.25284000000000001</v>
      </c>
      <c r="L11">
        <f>analytical!L40</f>
        <v>0.1</v>
      </c>
      <c r="M11">
        <f>analytical!M40</f>
        <v>0.46157900000000002</v>
      </c>
      <c r="N11">
        <f>analytical!N40</f>
        <v>17.2502</v>
      </c>
      <c r="O11">
        <f>analytical!O40</f>
        <v>1.26739E-2</v>
      </c>
      <c r="P11">
        <f>analytical!P40</f>
        <v>0.12642</v>
      </c>
    </row>
    <row r="12" spans="1:44" x14ac:dyDescent="0.45">
      <c r="A12">
        <f>analytical!F41</f>
        <v>0.7</v>
      </c>
      <c r="B12">
        <f>analytical!A41</f>
        <v>5</v>
      </c>
      <c r="C12">
        <f>analytical!B41</f>
        <v>20</v>
      </c>
      <c r="D12">
        <f>analytical!C41</f>
        <v>20</v>
      </c>
      <c r="E12">
        <f>analytical!D41</f>
        <v>20</v>
      </c>
      <c r="F12">
        <f>analytical!E41</f>
        <v>15</v>
      </c>
      <c r="G12">
        <f>analytical!G41</f>
        <v>6.2141999999999999</v>
      </c>
      <c r="H12">
        <f>analytical!H41</f>
        <v>4.5460500000000001</v>
      </c>
      <c r="I12">
        <f>analytical!I41</f>
        <v>1.66815</v>
      </c>
      <c r="J12">
        <f>analytical!J41</f>
        <v>0.32886199999999999</v>
      </c>
      <c r="K12">
        <f>analytical!K41</f>
        <v>0.22886200000000001</v>
      </c>
      <c r="L12">
        <f>analytical!L41</f>
        <v>0.1</v>
      </c>
      <c r="M12">
        <f>analytical!M41</f>
        <v>0.45862000000000003</v>
      </c>
      <c r="N12">
        <f>analytical!N41</f>
        <v>16.6815</v>
      </c>
      <c r="O12">
        <f>analytical!O41</f>
        <v>6.81498E-3</v>
      </c>
      <c r="P12">
        <f>analytical!P41</f>
        <v>0.16020400000000001</v>
      </c>
    </row>
    <row r="13" spans="1:44" x14ac:dyDescent="0.45">
      <c r="A13">
        <f>analytical!F42</f>
        <v>0.9</v>
      </c>
      <c r="B13">
        <f>analytical!A42</f>
        <v>5</v>
      </c>
      <c r="C13">
        <f>analytical!B42</f>
        <v>20</v>
      </c>
      <c r="D13">
        <f>analytical!C42</f>
        <v>20</v>
      </c>
      <c r="E13">
        <f>analytical!D42</f>
        <v>20</v>
      </c>
      <c r="F13">
        <f>analytical!E42</f>
        <v>15</v>
      </c>
      <c r="G13">
        <f>analytical!G42</f>
        <v>5.7979000000000003</v>
      </c>
      <c r="H13">
        <f>analytical!H42</f>
        <v>4.1815499999999997</v>
      </c>
      <c r="I13">
        <f>analytical!I42</f>
        <v>1.61635</v>
      </c>
      <c r="J13">
        <f>analytical!J42</f>
        <v>0.30984499999999998</v>
      </c>
      <c r="K13">
        <f>analytical!K42</f>
        <v>0.209845</v>
      </c>
      <c r="L13">
        <f>analytical!L42</f>
        <v>0.1</v>
      </c>
      <c r="M13">
        <f>analytical!M42</f>
        <v>0.45589400000000002</v>
      </c>
      <c r="N13">
        <f>analytical!N42</f>
        <v>16.163499999999999</v>
      </c>
      <c r="O13">
        <f>analytical!O42</f>
        <v>3.65775E-3</v>
      </c>
      <c r="P13">
        <f>analytical!P42</f>
        <v>0.188861</v>
      </c>
    </row>
    <row r="14" spans="1:44" x14ac:dyDescent="0.45">
      <c r="P14" s="2"/>
      <c r="Y14" s="2"/>
      <c r="AH14" s="2"/>
    </row>
    <row r="15" spans="1:44" x14ac:dyDescent="0.45">
      <c r="A15" s="9" t="s">
        <v>55</v>
      </c>
      <c r="B15" s="8"/>
      <c r="F15" s="9"/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44" x14ac:dyDescent="0.45">
      <c r="G16" s="6">
        <f>(G9-G2)/G9</f>
        <v>3.0289112057301014E-4</v>
      </c>
      <c r="H16" s="6">
        <f t="shared" ref="H16:P16" si="0">(H9-H2)/H9</f>
        <v>3.4672945426401729E-4</v>
      </c>
      <c r="I16" s="6">
        <f t="shared" si="0"/>
        <v>1.6173291426536433E-4</v>
      </c>
      <c r="J16" s="6">
        <f>(J9-J2)/J9</f>
        <v>2.1252579827059373E-4</v>
      </c>
      <c r="K16" s="6">
        <f t="shared" si="0"/>
        <v>2.5040342774469281E-4</v>
      </c>
      <c r="L16" s="6">
        <f t="shared" si="0"/>
        <v>9.3000000000037497E-5</v>
      </c>
      <c r="M16" s="6">
        <f t="shared" si="0"/>
        <v>-8.3291153838785162E-5</v>
      </c>
      <c r="N16" s="6">
        <f t="shared" si="0"/>
        <v>7.0084262848360456E-5</v>
      </c>
      <c r="O16" s="6">
        <f t="shared" si="0"/>
        <v>-1.3022807967742534E-3</v>
      </c>
      <c r="P16" s="6">
        <f t="shared" si="0"/>
        <v>7.9758128837220373E-4</v>
      </c>
    </row>
    <row r="17" spans="1:16" x14ac:dyDescent="0.45">
      <c r="A17" t="s">
        <v>53</v>
      </c>
      <c r="B17" t="s">
        <v>54</v>
      </c>
      <c r="G17" s="6">
        <f t="shared" ref="G17:P20" si="1">(G10-G3)/G10</f>
        <v>8.8715522077234573E-5</v>
      </c>
      <c r="H17" s="6">
        <f t="shared" si="1"/>
        <v>1.4802860201427987E-4</v>
      </c>
      <c r="I17" s="6">
        <f t="shared" si="1"/>
        <v>-9.511447306582116E-5</v>
      </c>
      <c r="J17" s="6">
        <f t="shared" si="1"/>
        <v>1.3035566239011684E-5</v>
      </c>
      <c r="K17" s="6">
        <f t="shared" si="1"/>
        <v>8.1109865075485948E-5</v>
      </c>
      <c r="L17" s="6">
        <f t="shared" si="1"/>
        <v>-1.7999999999990246E-4</v>
      </c>
      <c r="M17" s="6">
        <f t="shared" si="1"/>
        <v>-5.7660696919895949E-4</v>
      </c>
      <c r="N17" s="6">
        <f t="shared" si="1"/>
        <v>8.9519504061937638E-5</v>
      </c>
      <c r="O17" s="6">
        <f t="shared" si="1"/>
        <v>8.9035704607928756E-4</v>
      </c>
      <c r="P17" s="6">
        <f t="shared" si="1"/>
        <v>-2.3980307935370424E-4</v>
      </c>
    </row>
    <row r="18" spans="1:16" x14ac:dyDescent="0.45">
      <c r="G18" s="6">
        <f t="shared" si="1"/>
        <v>2.3668709519438893E-4</v>
      </c>
      <c r="H18" s="6">
        <f t="shared" si="1"/>
        <v>2.5236795247458253E-4</v>
      </c>
      <c r="I18" s="6">
        <f t="shared" si="1"/>
        <v>1.9130212983034484E-4</v>
      </c>
      <c r="J18" s="6">
        <f>(J11-J4)/J11</f>
        <v>1.6154630994210899E-4</v>
      </c>
      <c r="K18" s="6">
        <f t="shared" si="1"/>
        <v>1.6611295681057779E-4</v>
      </c>
      <c r="L18" s="6">
        <f t="shared" si="1"/>
        <v>1.4900000000012126E-4</v>
      </c>
      <c r="M18" s="6">
        <f t="shared" si="1"/>
        <v>-8.8825531490810004E-4</v>
      </c>
      <c r="N18" s="6">
        <f t="shared" si="1"/>
        <v>4.6376273898165559E-5</v>
      </c>
      <c r="O18" s="6">
        <f t="shared" si="1"/>
        <v>1.9015456962735114E-3</v>
      </c>
      <c r="P18" s="6">
        <f t="shared" si="1"/>
        <v>3.1640563202034683E-4</v>
      </c>
    </row>
    <row r="19" spans="1:16" x14ac:dyDescent="0.45">
      <c r="G19" s="6">
        <f t="shared" si="1"/>
        <v>-4.4736249235628864E-4</v>
      </c>
      <c r="H19" s="6">
        <f t="shared" si="1"/>
        <v>-5.6752565413931361E-4</v>
      </c>
      <c r="I19" s="6">
        <f t="shared" si="1"/>
        <v>-1.2588795971587896E-4</v>
      </c>
      <c r="J19" s="6">
        <f t="shared" si="1"/>
        <v>-3.4360917345278489E-4</v>
      </c>
      <c r="K19" s="6">
        <f t="shared" si="1"/>
        <v>-4.5879176097383571E-4</v>
      </c>
      <c r="L19" s="6">
        <f t="shared" si="1"/>
        <v>-7.9999999999941229E-5</v>
      </c>
      <c r="M19" s="6">
        <f t="shared" si="1"/>
        <v>-1.5633858096026506E-3</v>
      </c>
      <c r="N19" s="6">
        <f t="shared" si="1"/>
        <v>-4.7957317987092781E-5</v>
      </c>
      <c r="O19" s="6">
        <f t="shared" si="1"/>
        <v>-2.1085901939550318E-3</v>
      </c>
      <c r="P19" s="6">
        <f t="shared" si="1"/>
        <v>-3.2458615265534249E-4</v>
      </c>
    </row>
    <row r="20" spans="1:16" x14ac:dyDescent="0.45">
      <c r="G20" s="6">
        <f t="shared" si="1"/>
        <v>-3.1390675934381219E-4</v>
      </c>
      <c r="H20" s="6">
        <f t="shared" si="1"/>
        <v>-4.9981466202722092E-4</v>
      </c>
      <c r="I20" s="6">
        <f t="shared" si="1"/>
        <v>1.7322980790055248E-4</v>
      </c>
      <c r="J20" s="6">
        <f t="shared" si="1"/>
        <v>-3.2596943633112602E-4</v>
      </c>
      <c r="K20" s="6">
        <f t="shared" si="1"/>
        <v>-5.0513474230977622E-4</v>
      </c>
      <c r="L20" s="6">
        <f t="shared" si="1"/>
        <v>4.7000000000102515E-5</v>
      </c>
      <c r="M20" s="6">
        <f t="shared" si="1"/>
        <v>-2.1605899617015319E-3</v>
      </c>
      <c r="N20" s="6">
        <f t="shared" si="1"/>
        <v>1.2373557707172901E-4</v>
      </c>
      <c r="O20" s="6">
        <f t="shared" si="1"/>
        <v>-1.9902945800014033E-3</v>
      </c>
      <c r="P20" s="6">
        <f t="shared" si="1"/>
        <v>-4.924256463748987E-4</v>
      </c>
    </row>
    <row r="25" spans="1:16" ht="19.899999999999999" x14ac:dyDescent="0.45">
      <c r="A25" s="3"/>
      <c r="J25" s="5"/>
    </row>
    <row r="26" spans="1:16" x14ac:dyDescent="0.45">
      <c r="J26" s="5"/>
    </row>
    <row r="27" spans="1:16" x14ac:dyDescent="0.45">
      <c r="J27" s="5"/>
    </row>
    <row r="28" spans="1:16" x14ac:dyDescent="0.45">
      <c r="J28" s="5"/>
    </row>
    <row r="29" spans="1:16" x14ac:dyDescent="0.45">
      <c r="J29" s="5"/>
      <c r="L29" s="5"/>
    </row>
    <row r="30" spans="1:16" x14ac:dyDescent="0.45">
      <c r="L30" s="5"/>
    </row>
    <row r="31" spans="1:16" x14ac:dyDescent="0.45">
      <c r="J31" s="5"/>
      <c r="L31" s="5"/>
    </row>
    <row r="32" spans="1:16" x14ac:dyDescent="0.45">
      <c r="J32" s="5"/>
      <c r="L32" s="5"/>
    </row>
    <row r="33" spans="10:12" x14ac:dyDescent="0.45">
      <c r="J33" s="5"/>
      <c r="L33" s="5"/>
    </row>
    <row r="34" spans="10:12" x14ac:dyDescent="0.45">
      <c r="J34" s="5"/>
    </row>
    <row r="35" spans="10:12" x14ac:dyDescent="0.45">
      <c r="J35" s="5"/>
    </row>
    <row r="117" spans="16:47" x14ac:dyDescent="0.45">
      <c r="P117" s="2"/>
      <c r="Y117" s="2"/>
      <c r="AH117" s="2"/>
    </row>
    <row r="118" spans="16:47" x14ac:dyDescent="0.45">
      <c r="P118" s="2"/>
      <c r="Y118" s="2"/>
      <c r="AH118" s="2"/>
    </row>
    <row r="119" spans="16:47" x14ac:dyDescent="0.45">
      <c r="P119" s="2"/>
      <c r="Y119" s="2"/>
      <c r="AH119" s="2"/>
    </row>
    <row r="120" spans="16:47" x14ac:dyDescent="0.45">
      <c r="P120" s="2"/>
      <c r="Y120" s="2"/>
      <c r="AH120" s="2"/>
    </row>
    <row r="121" spans="16:47" x14ac:dyDescent="0.45">
      <c r="P121" s="2"/>
      <c r="Y121" s="2"/>
      <c r="AH121" s="2"/>
    </row>
    <row r="122" spans="16:47" x14ac:dyDescent="0.45">
      <c r="P122" s="2"/>
      <c r="Y122" s="2"/>
      <c r="AH122" s="2"/>
    </row>
    <row r="123" spans="16:47" s="1" customFormat="1" x14ac:dyDescent="0.45">
      <c r="P123" s="2"/>
      <c r="Y123" s="2"/>
      <c r="AH123" s="2"/>
      <c r="AU123"/>
    </row>
    <row r="129" customFormat="1" x14ac:dyDescent="0.45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6130C-BF07-4D82-BF9B-0285F5B7DAA2}">
  <sheetPr codeName="工作表4">
    <pageSetUpPr fitToPage="1"/>
  </sheetPr>
  <dimension ref="A1:AU123"/>
  <sheetViews>
    <sheetView zoomScale="85" zoomScaleNormal="85" workbookViewId="0">
      <selection activeCell="L29" sqref="L29"/>
    </sheetView>
  </sheetViews>
  <sheetFormatPr defaultRowHeight="16.149999999999999" x14ac:dyDescent="0.45"/>
  <cols>
    <col min="63" max="63" width="1" customWidth="1"/>
    <col min="72" max="72" width="0.73046875" customWidth="1"/>
  </cols>
  <sheetData>
    <row r="1" spans="1:44" x14ac:dyDescent="0.45">
      <c r="A1" t="str">
        <f>simulation!B9</f>
        <v xml:space="preserve"> lam</v>
      </c>
      <c r="B1" t="str">
        <f>simulation!A9</f>
        <v>b</v>
      </c>
      <c r="C1" t="str">
        <f>simulation!C9</f>
        <v xml:space="preserve"> muq</v>
      </c>
      <c r="D1" t="str">
        <f>simulation!D9</f>
        <v xml:space="preserve"> mub</v>
      </c>
      <c r="E1" t="str">
        <f>simulation!E9</f>
        <v xml:space="preserve"> g2b</v>
      </c>
      <c r="F1" t="str">
        <f>simulation!F9</f>
        <v xml:space="preserve"> gam</v>
      </c>
      <c r="G1" t="str">
        <f>simulation!G9</f>
        <v xml:space="preserve"> s_Len</v>
      </c>
      <c r="H1" t="str">
        <f>simulation!H9</f>
        <v xml:space="preserve"> s_Lqu</v>
      </c>
      <c r="I1" t="str">
        <f>simulation!I9</f>
        <v xml:space="preserve"> s_Lbl</v>
      </c>
      <c r="J1" t="str">
        <f>simulation!J9</f>
        <v xml:space="preserve"> s_Wai</v>
      </c>
      <c r="K1" t="str">
        <f>simulation!K9</f>
        <v xml:space="preserve"> s_Wqu</v>
      </c>
      <c r="L1" t="str">
        <f>simulation!L9</f>
        <v xml:space="preserve"> s_Wbl</v>
      </c>
      <c r="M1" t="str">
        <f>simulation!M9</f>
        <v xml:space="preserve"> s_Bln</v>
      </c>
      <c r="N1" t="str">
        <f>simulation!N9</f>
        <v xml:space="preserve"> s_Thu</v>
      </c>
      <c r="O1" t="str">
        <f>simulation!O9</f>
        <v xml:space="preserve"> s_Prb</v>
      </c>
      <c r="P1" t="str">
        <f>simulation!P9</f>
        <v xml:space="preserve"> s_Pim</v>
      </c>
    </row>
    <row r="2" spans="1:44" x14ac:dyDescent="0.45">
      <c r="A2">
        <f>simulation!B10</f>
        <v>10</v>
      </c>
      <c r="B2">
        <f>simulation!A10</f>
        <v>5</v>
      </c>
      <c r="C2">
        <f>simulation!C10</f>
        <v>20</v>
      </c>
      <c r="D2">
        <f>simulation!D10</f>
        <v>20</v>
      </c>
      <c r="E2">
        <f>simulation!E10</f>
        <v>15</v>
      </c>
      <c r="F2">
        <f>simulation!F10</f>
        <v>0.5</v>
      </c>
      <c r="G2">
        <f>simulation!G10</f>
        <v>2.6424599999999998</v>
      </c>
      <c r="H2">
        <f>simulation!H10</f>
        <v>1.72861</v>
      </c>
      <c r="I2">
        <f>simulation!I10</f>
        <v>0.91384900000000002</v>
      </c>
      <c r="J2">
        <f>simulation!J10</f>
        <v>0.27287299999999998</v>
      </c>
      <c r="K2">
        <f>simulation!K10</f>
        <v>0.172848</v>
      </c>
      <c r="L2">
        <f>simulation!L10</f>
        <v>0.100025</v>
      </c>
      <c r="M2">
        <f>simulation!M10</f>
        <v>0.37786700000000001</v>
      </c>
      <c r="N2">
        <f>simulation!N10</f>
        <v>9.1362000000000005</v>
      </c>
      <c r="O2">
        <f>simulation!O10</f>
        <v>4.2179999999999999E-5</v>
      </c>
      <c r="P2">
        <f>simulation!P10</f>
        <v>8.6448499999999998E-2</v>
      </c>
    </row>
    <row r="3" spans="1:44" x14ac:dyDescent="0.45">
      <c r="A3">
        <f>simulation!B11</f>
        <v>15</v>
      </c>
      <c r="B3">
        <f>simulation!A11</f>
        <v>5</v>
      </c>
      <c r="C3">
        <f>simulation!C11</f>
        <v>20</v>
      </c>
      <c r="D3">
        <f>simulation!D11</f>
        <v>20</v>
      </c>
      <c r="E3">
        <f>simulation!E11</f>
        <v>15</v>
      </c>
      <c r="F3">
        <f>simulation!F11</f>
        <v>0.5</v>
      </c>
      <c r="G3">
        <f>simulation!G11</f>
        <v>4.4374200000000004</v>
      </c>
      <c r="H3">
        <f>simulation!H11</f>
        <v>3.0947499999999999</v>
      </c>
      <c r="I3">
        <f>simulation!I11</f>
        <v>1.34266</v>
      </c>
      <c r="J3">
        <f>simulation!J11</f>
        <v>0.30660799999999999</v>
      </c>
      <c r="K3">
        <f>simulation!K11</f>
        <v>0.20663100000000001</v>
      </c>
      <c r="L3">
        <f>simulation!L11</f>
        <v>9.9977200000000002E-2</v>
      </c>
      <c r="M3">
        <f>simulation!M11</f>
        <v>0.43074600000000002</v>
      </c>
      <c r="N3">
        <f>simulation!N11</f>
        <v>13.4297</v>
      </c>
      <c r="O3">
        <f>simulation!O11</f>
        <v>1.5448599999999999E-3</v>
      </c>
      <c r="P3">
        <f>simulation!P11</f>
        <v>0.103321</v>
      </c>
    </row>
    <row r="4" spans="1:44" x14ac:dyDescent="0.45">
      <c r="A4">
        <f>simulation!B12</f>
        <v>20</v>
      </c>
      <c r="B4">
        <f>simulation!A12</f>
        <v>5</v>
      </c>
      <c r="C4">
        <f>simulation!C12</f>
        <v>20</v>
      </c>
      <c r="D4">
        <f>simulation!D12</f>
        <v>20</v>
      </c>
      <c r="E4">
        <f>simulation!E12</f>
        <v>15</v>
      </c>
      <c r="F4">
        <f>simulation!F12</f>
        <v>0.5</v>
      </c>
      <c r="G4">
        <f>simulation!G12</f>
        <v>6.7211100000000004</v>
      </c>
      <c r="H4">
        <f>simulation!H12</f>
        <v>4.9954400000000003</v>
      </c>
      <c r="I4">
        <f>simulation!I12</f>
        <v>1.72567</v>
      </c>
      <c r="J4">
        <f>simulation!J12</f>
        <v>0.35306100000000001</v>
      </c>
      <c r="K4">
        <f>simulation!K12</f>
        <v>0.253</v>
      </c>
      <c r="L4">
        <f>simulation!L12</f>
        <v>0.100061</v>
      </c>
      <c r="M4">
        <f>simulation!M12</f>
        <v>0.46218199999999998</v>
      </c>
      <c r="N4">
        <f>simulation!N12</f>
        <v>17.246200000000002</v>
      </c>
      <c r="O4">
        <f>simulation!O12</f>
        <v>1.27093E-2</v>
      </c>
      <c r="P4">
        <f>simulation!P12</f>
        <v>0.12654599999999999</v>
      </c>
    </row>
    <row r="5" spans="1:44" x14ac:dyDescent="0.45">
      <c r="A5">
        <f>simulation!B13</f>
        <v>25</v>
      </c>
      <c r="B5">
        <f>simulation!A13</f>
        <v>5</v>
      </c>
      <c r="C5">
        <f>simulation!C13</f>
        <v>20</v>
      </c>
      <c r="D5">
        <f>simulation!D13</f>
        <v>20</v>
      </c>
      <c r="E5">
        <f>simulation!E13</f>
        <v>15</v>
      </c>
      <c r="F5">
        <f>simulation!F13</f>
        <v>0.5</v>
      </c>
      <c r="G5">
        <f>simulation!G13</f>
        <v>9.2582599999999999</v>
      </c>
      <c r="H5">
        <f>simulation!H13</f>
        <v>7.2354399999999996</v>
      </c>
      <c r="I5">
        <f>simulation!I13</f>
        <v>2.0228199999999998</v>
      </c>
      <c r="J5">
        <f>simulation!J13</f>
        <v>0.40333999999999998</v>
      </c>
      <c r="K5">
        <f>simulation!K13</f>
        <v>0.30336200000000002</v>
      </c>
      <c r="L5">
        <f>simulation!L13</f>
        <v>9.9977300000000005E-2</v>
      </c>
      <c r="M5">
        <f>simulation!M13</f>
        <v>0.48015099999999999</v>
      </c>
      <c r="N5">
        <f>simulation!N13</f>
        <v>20.232800000000001</v>
      </c>
      <c r="O5">
        <f>simulation!O13</f>
        <v>4.5811299999999999E-2</v>
      </c>
      <c r="P5">
        <f>simulation!P13</f>
        <v>0.15169199999999999</v>
      </c>
    </row>
    <row r="6" spans="1:44" x14ac:dyDescent="0.45">
      <c r="A6">
        <f>simulation!B14</f>
        <v>30</v>
      </c>
      <c r="B6">
        <f>simulation!A14</f>
        <v>5</v>
      </c>
      <c r="C6">
        <f>simulation!C14</f>
        <v>20</v>
      </c>
      <c r="D6">
        <f>simulation!D14</f>
        <v>20</v>
      </c>
      <c r="E6">
        <f>simulation!E14</f>
        <v>15</v>
      </c>
      <c r="F6">
        <f>simulation!F14</f>
        <v>0.5</v>
      </c>
      <c r="G6">
        <f>simulation!G14</f>
        <v>11.611800000000001</v>
      </c>
      <c r="H6">
        <f>simulation!H14</f>
        <v>9.3880199999999991</v>
      </c>
      <c r="I6">
        <f>simulation!I14</f>
        <v>2.22377</v>
      </c>
      <c r="J6">
        <f>simulation!J14</f>
        <v>0.44875100000000001</v>
      </c>
      <c r="K6">
        <f>simulation!K14</f>
        <v>0.34870899999999999</v>
      </c>
      <c r="L6">
        <f>simulation!L14</f>
        <v>0.100041</v>
      </c>
      <c r="M6">
        <f>simulation!M14</f>
        <v>0.49008800000000002</v>
      </c>
      <c r="N6">
        <f>simulation!N14</f>
        <v>22.2285</v>
      </c>
      <c r="O6">
        <f>simulation!O14</f>
        <v>0.10269399999999999</v>
      </c>
      <c r="P6">
        <f>simulation!P14</f>
        <v>0.174343</v>
      </c>
    </row>
    <row r="7" spans="1:44" s="1" customFormat="1" x14ac:dyDescent="0.45">
      <c r="P7" s="2"/>
      <c r="V7" s="2"/>
      <c r="AE7" s="2"/>
      <c r="AR7"/>
    </row>
    <row r="8" spans="1:44" x14ac:dyDescent="0.45">
      <c r="A8" t="str">
        <f>analytical!B9</f>
        <v xml:space="preserve"> lam</v>
      </c>
      <c r="B8" t="str">
        <f>analytical!A9</f>
        <v>b</v>
      </c>
      <c r="C8" t="str">
        <f>analytical!C9</f>
        <v xml:space="preserve"> muq</v>
      </c>
      <c r="D8" t="str">
        <f>analytical!D9</f>
        <v xml:space="preserve"> mub</v>
      </c>
      <c r="E8" t="str">
        <f>analytical!E9</f>
        <v xml:space="preserve"> g2b</v>
      </c>
      <c r="F8" t="str">
        <f>analytical!F9</f>
        <v xml:space="preserve"> gam</v>
      </c>
      <c r="G8" t="str">
        <f>analytical!G9</f>
        <v xml:space="preserve"> a_Len</v>
      </c>
      <c r="H8" t="str">
        <f>analytical!H9</f>
        <v xml:space="preserve"> a_Lqu</v>
      </c>
      <c r="I8" t="str">
        <f>analytical!I9</f>
        <v xml:space="preserve"> a_Lbl</v>
      </c>
      <c r="J8" t="str">
        <f>analytical!J9</f>
        <v xml:space="preserve"> a_Wai</v>
      </c>
      <c r="K8" t="str">
        <f>analytical!K9</f>
        <v xml:space="preserve"> a_Wqu</v>
      </c>
      <c r="L8" t="str">
        <f>analytical!L9</f>
        <v xml:space="preserve"> a_Wbl</v>
      </c>
      <c r="M8" t="str">
        <f>analytical!M9</f>
        <v xml:space="preserve"> a_Bln</v>
      </c>
      <c r="N8" t="str">
        <f>analytical!N9</f>
        <v xml:space="preserve"> a_Thu</v>
      </c>
      <c r="O8" t="str">
        <f>analytical!O9</f>
        <v xml:space="preserve"> a_Prb</v>
      </c>
      <c r="P8" t="str">
        <f>analytical!P9</f>
        <v xml:space="preserve"> a_Pim</v>
      </c>
    </row>
    <row r="9" spans="1:44" x14ac:dyDescent="0.45">
      <c r="A9">
        <f>analytical!B10</f>
        <v>10</v>
      </c>
      <c r="B9">
        <f>analytical!A10</f>
        <v>5</v>
      </c>
      <c r="C9">
        <f>analytical!C10</f>
        <v>20</v>
      </c>
      <c r="D9">
        <f>analytical!D10</f>
        <v>20</v>
      </c>
      <c r="E9">
        <f>analytical!E10</f>
        <v>15</v>
      </c>
      <c r="F9">
        <f>analytical!F10</f>
        <v>0.5</v>
      </c>
      <c r="G9">
        <f>analytical!G10</f>
        <v>2.63984</v>
      </c>
      <c r="H9">
        <f>analytical!H10</f>
        <v>1.7261899999999999</v>
      </c>
      <c r="I9">
        <f>analytical!I10</f>
        <v>0.91364900000000004</v>
      </c>
      <c r="J9">
        <f>analytical!J10</f>
        <v>0.27262599999999998</v>
      </c>
      <c r="K9">
        <f>analytical!K10</f>
        <v>0.172626</v>
      </c>
      <c r="L9">
        <f>analytical!L10</f>
        <v>0.1</v>
      </c>
      <c r="M9">
        <f>analytical!M10</f>
        <v>0.37653300000000001</v>
      </c>
      <c r="N9">
        <f>analytical!N10</f>
        <v>9.1364900000000002</v>
      </c>
      <c r="O9">
        <f>analytical!O10</f>
        <v>4.1906500000000003E-5</v>
      </c>
      <c r="P9">
        <f>analytical!P10</f>
        <v>8.6313200000000007E-2</v>
      </c>
    </row>
    <row r="10" spans="1:44" x14ac:dyDescent="0.45">
      <c r="A10">
        <f>analytical!B11</f>
        <v>15</v>
      </c>
      <c r="B10">
        <f>analytical!A11</f>
        <v>5</v>
      </c>
      <c r="C10">
        <f>analytical!C11</f>
        <v>20</v>
      </c>
      <c r="D10">
        <f>analytical!D11</f>
        <v>20</v>
      </c>
      <c r="E10">
        <f>analytical!E11</f>
        <v>15</v>
      </c>
      <c r="F10">
        <f>analytical!F11</f>
        <v>0.5</v>
      </c>
      <c r="G10">
        <f>analytical!G11</f>
        <v>4.4364800000000004</v>
      </c>
      <c r="H10">
        <f>analytical!H11</f>
        <v>3.09348</v>
      </c>
      <c r="I10">
        <f>analytical!I11</f>
        <v>1.343</v>
      </c>
      <c r="J10">
        <f>analytical!J11</f>
        <v>0.30655199999999999</v>
      </c>
      <c r="K10">
        <f>analytical!K11</f>
        <v>0.20655200000000001</v>
      </c>
      <c r="L10">
        <f>analytical!L11</f>
        <v>0.1</v>
      </c>
      <c r="M10">
        <f>analytical!M11</f>
        <v>0.43001299999999998</v>
      </c>
      <c r="N10">
        <f>analytical!N11</f>
        <v>13.43</v>
      </c>
      <c r="O10">
        <f>analytical!O11</f>
        <v>1.5491000000000001E-3</v>
      </c>
      <c r="P10">
        <f>analytical!P11</f>
        <v>0.10327600000000001</v>
      </c>
    </row>
    <row r="11" spans="1:44" x14ac:dyDescent="0.45">
      <c r="A11">
        <f>analytical!B12</f>
        <v>20</v>
      </c>
      <c r="B11">
        <f>analytical!A12</f>
        <v>5</v>
      </c>
      <c r="C11">
        <f>analytical!C12</f>
        <v>20</v>
      </c>
      <c r="D11">
        <f>analytical!D12</f>
        <v>20</v>
      </c>
      <c r="E11">
        <f>analytical!E12</f>
        <v>15</v>
      </c>
      <c r="F11">
        <f>analytical!F12</f>
        <v>0.5</v>
      </c>
      <c r="G11">
        <f>analytical!G12</f>
        <v>6.7177300000000004</v>
      </c>
      <c r="H11">
        <f>analytical!H12</f>
        <v>4.9927099999999998</v>
      </c>
      <c r="I11">
        <f>analytical!I12</f>
        <v>1.72502</v>
      </c>
      <c r="J11">
        <f>analytical!J12</f>
        <v>0.35283999999999999</v>
      </c>
      <c r="K11">
        <f>analytical!K12</f>
        <v>0.25284000000000001</v>
      </c>
      <c r="L11">
        <f>analytical!L12</f>
        <v>0.1</v>
      </c>
      <c r="M11">
        <f>analytical!M12</f>
        <v>0.46157900000000002</v>
      </c>
      <c r="N11">
        <f>analytical!N12</f>
        <v>17.2502</v>
      </c>
      <c r="O11">
        <f>analytical!O12</f>
        <v>1.26739E-2</v>
      </c>
      <c r="P11">
        <f>analytical!P12</f>
        <v>0.12642</v>
      </c>
    </row>
    <row r="12" spans="1:44" x14ac:dyDescent="0.45">
      <c r="A12">
        <f>analytical!B13</f>
        <v>25</v>
      </c>
      <c r="B12">
        <f>analytical!A13</f>
        <v>5</v>
      </c>
      <c r="C12">
        <f>analytical!C13</f>
        <v>20</v>
      </c>
      <c r="D12">
        <f>analytical!D13</f>
        <v>20</v>
      </c>
      <c r="E12">
        <f>analytical!E13</f>
        <v>15</v>
      </c>
      <c r="F12">
        <f>analytical!F13</f>
        <v>0.5</v>
      </c>
      <c r="G12">
        <f>analytical!G13</f>
        <v>9.2601399999999998</v>
      </c>
      <c r="H12">
        <f>analytical!H13</f>
        <v>7.2367299999999997</v>
      </c>
      <c r="I12">
        <f>analytical!I13</f>
        <v>2.0234100000000002</v>
      </c>
      <c r="J12">
        <f>analytical!J13</f>
        <v>0.403395</v>
      </c>
      <c r="K12">
        <f>analytical!K13</f>
        <v>0.30339500000000003</v>
      </c>
      <c r="L12">
        <f>analytical!L13</f>
        <v>0.1</v>
      </c>
      <c r="M12">
        <f>analytical!M13</f>
        <v>0.479995</v>
      </c>
      <c r="N12">
        <f>analytical!N13</f>
        <v>20.234100000000002</v>
      </c>
      <c r="O12">
        <f>analytical!O13</f>
        <v>4.5900700000000003E-2</v>
      </c>
      <c r="P12">
        <f>analytical!P13</f>
        <v>0.151698</v>
      </c>
    </row>
    <row r="13" spans="1:44" x14ac:dyDescent="0.45">
      <c r="A13">
        <f>analytical!B14</f>
        <v>30</v>
      </c>
      <c r="B13">
        <f>analytical!A14</f>
        <v>5</v>
      </c>
      <c r="C13">
        <f>analytical!C14</f>
        <v>20</v>
      </c>
      <c r="D13">
        <f>analytical!D14</f>
        <v>20</v>
      </c>
      <c r="E13">
        <f>analytical!E14</f>
        <v>15</v>
      </c>
      <c r="F13">
        <f>analytical!F14</f>
        <v>0.5</v>
      </c>
      <c r="G13">
        <f>analytical!G14</f>
        <v>11.607100000000001</v>
      </c>
      <c r="H13">
        <f>analytical!H14</f>
        <v>9.3840900000000005</v>
      </c>
      <c r="I13">
        <f>analytical!I14</f>
        <v>2.2230500000000002</v>
      </c>
      <c r="J13">
        <f>analytical!J14</f>
        <v>0.44855800000000001</v>
      </c>
      <c r="K13">
        <f>analytical!K14</f>
        <v>0.34855900000000001</v>
      </c>
      <c r="L13">
        <f>analytical!L14</f>
        <v>0.1</v>
      </c>
      <c r="M13">
        <f>analytical!M14</f>
        <v>0.48993399999999998</v>
      </c>
      <c r="N13">
        <f>analytical!N14</f>
        <v>22.230499999999999</v>
      </c>
      <c r="O13">
        <f>analytical!O14</f>
        <v>0.10258100000000001</v>
      </c>
      <c r="P13">
        <f>analytical!P14</f>
        <v>0.17427899999999999</v>
      </c>
    </row>
    <row r="14" spans="1:44" x14ac:dyDescent="0.45">
      <c r="P14" s="2"/>
      <c r="Y14" s="2"/>
      <c r="AH14" s="2"/>
    </row>
    <row r="15" spans="1:44" x14ac:dyDescent="0.45"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44" x14ac:dyDescent="0.45">
      <c r="G16" s="6">
        <f>(G9-G2)/G9</f>
        <v>-9.9248439299345599E-4</v>
      </c>
      <c r="H16" s="6">
        <f t="shared" ref="H16:P16" si="0">(H9-H2)/H9</f>
        <v>-1.4019314212225125E-3</v>
      </c>
      <c r="I16" s="6">
        <f t="shared" si="0"/>
        <v>-2.1890244503083565E-4</v>
      </c>
      <c r="J16" s="6">
        <f t="shared" si="0"/>
        <v>-9.060030958162363E-4</v>
      </c>
      <c r="K16" s="6">
        <f t="shared" si="0"/>
        <v>-1.2860171700670813E-3</v>
      </c>
      <c r="L16" s="6">
        <f t="shared" si="0"/>
        <v>-2.4999999999997247E-4</v>
      </c>
      <c r="M16" s="6">
        <f t="shared" si="0"/>
        <v>-3.542850161871607E-3</v>
      </c>
      <c r="N16" s="6">
        <f t="shared" si="0"/>
        <v>3.1740854529439577E-5</v>
      </c>
      <c r="O16" s="6">
        <f t="shared" si="0"/>
        <v>-6.5264338467778647E-3</v>
      </c>
      <c r="P16" s="6">
        <f t="shared" si="0"/>
        <v>-1.5675470264106877E-3</v>
      </c>
    </row>
    <row r="17" spans="1:16" x14ac:dyDescent="0.45">
      <c r="G17" s="6">
        <f t="shared" ref="G17:P20" si="1">(G10-G3)/G10</f>
        <v>-2.1187968840160235E-4</v>
      </c>
      <c r="H17" s="6">
        <f t="shared" si="1"/>
        <v>-4.1054087952722577E-4</v>
      </c>
      <c r="I17" s="6">
        <f t="shared" si="1"/>
        <v>2.5316455696203048E-4</v>
      </c>
      <c r="J17" s="6">
        <f t="shared" si="1"/>
        <v>-1.8267700096558006E-4</v>
      </c>
      <c r="K17" s="6">
        <f t="shared" si="1"/>
        <v>-3.8247027382932981E-4</v>
      </c>
      <c r="L17" s="6">
        <f t="shared" si="1"/>
        <v>2.2800000000003373E-4</v>
      </c>
      <c r="M17" s="6">
        <f t="shared" si="1"/>
        <v>-1.7045996283834191E-3</v>
      </c>
      <c r="N17" s="6">
        <f t="shared" si="1"/>
        <v>2.2338049143656055E-5</v>
      </c>
      <c r="O17" s="6">
        <f t="shared" si="1"/>
        <v>2.7370731392422631E-3</v>
      </c>
      <c r="P17" s="6">
        <f t="shared" si="1"/>
        <v>-4.3572562841308235E-4</v>
      </c>
    </row>
    <row r="18" spans="1:16" x14ac:dyDescent="0.45">
      <c r="G18" s="6">
        <f t="shared" si="1"/>
        <v>-5.0314615204837627E-4</v>
      </c>
      <c r="H18" s="6">
        <f t="shared" si="1"/>
        <v>-5.4679723036198081E-4</v>
      </c>
      <c r="I18" s="6">
        <f t="shared" si="1"/>
        <v>-3.7680722542349622E-4</v>
      </c>
      <c r="J18" s="6">
        <f t="shared" si="1"/>
        <v>-6.2634621924959402E-4</v>
      </c>
      <c r="K18" s="6">
        <f t="shared" si="1"/>
        <v>-6.3281126404047411E-4</v>
      </c>
      <c r="L18" s="6">
        <f t="shared" si="1"/>
        <v>-6.0999999999991616E-4</v>
      </c>
      <c r="M18" s="6">
        <f t="shared" si="1"/>
        <v>-1.3063852558282865E-3</v>
      </c>
      <c r="N18" s="6">
        <f t="shared" si="1"/>
        <v>2.3188136949123971E-4</v>
      </c>
      <c r="O18" s="6">
        <f t="shared" si="1"/>
        <v>-2.7931418111236217E-3</v>
      </c>
      <c r="P18" s="6">
        <f t="shared" si="1"/>
        <v>-9.9667774086368644E-4</v>
      </c>
    </row>
    <row r="19" spans="1:16" x14ac:dyDescent="0.45">
      <c r="G19" s="6">
        <f t="shared" si="1"/>
        <v>2.0302068867208075E-4</v>
      </c>
      <c r="H19" s="6">
        <f t="shared" si="1"/>
        <v>1.7825730682228207E-4</v>
      </c>
      <c r="I19" s="6">
        <f t="shared" si="1"/>
        <v>2.9158697446405446E-4</v>
      </c>
      <c r="J19" s="6">
        <f t="shared" si="1"/>
        <v>1.3634279056514643E-4</v>
      </c>
      <c r="K19" s="6">
        <f t="shared" si="1"/>
        <v>1.0876909639250893E-4</v>
      </c>
      <c r="L19" s="6">
        <f t="shared" si="1"/>
        <v>2.2700000000000498E-4</v>
      </c>
      <c r="M19" s="6">
        <f t="shared" si="1"/>
        <v>-3.250033854519099E-4</v>
      </c>
      <c r="N19" s="6">
        <f t="shared" si="1"/>
        <v>6.4247977424275004E-5</v>
      </c>
      <c r="O19" s="6">
        <f t="shared" si="1"/>
        <v>1.9476827150784926E-3</v>
      </c>
      <c r="P19" s="6">
        <f t="shared" si="1"/>
        <v>3.9552268322627853E-5</v>
      </c>
    </row>
    <row r="20" spans="1:16" x14ac:dyDescent="0.45">
      <c r="G20" s="6">
        <f t="shared" si="1"/>
        <v>-4.0492457202916354E-4</v>
      </c>
      <c r="H20" s="6">
        <f t="shared" si="1"/>
        <v>-4.1879393739815545E-4</v>
      </c>
      <c r="I20" s="6">
        <f t="shared" si="1"/>
        <v>-3.2387935494020907E-4</v>
      </c>
      <c r="J20" s="6">
        <f t="shared" si="1"/>
        <v>-4.3026765769420836E-4</v>
      </c>
      <c r="K20" s="6">
        <f t="shared" si="1"/>
        <v>-4.3034321305713945E-4</v>
      </c>
      <c r="L20" s="6">
        <f t="shared" si="1"/>
        <v>-4.099999999999937E-4</v>
      </c>
      <c r="M20" s="6">
        <f t="shared" si="1"/>
        <v>-3.1432805234999614E-4</v>
      </c>
      <c r="N20" s="6">
        <f t="shared" si="1"/>
        <v>8.9966487483362568E-5</v>
      </c>
      <c r="O20" s="6">
        <f t="shared" si="1"/>
        <v>-1.1015685165867764E-3</v>
      </c>
      <c r="P20" s="6">
        <f t="shared" si="1"/>
        <v>-3.6722726203391402E-4</v>
      </c>
    </row>
    <row r="25" spans="1:16" ht="19.899999999999999" x14ac:dyDescent="0.45">
      <c r="A25" s="3"/>
    </row>
    <row r="65" spans="25:33" x14ac:dyDescent="0.45">
      <c r="Y65" t="s">
        <v>0</v>
      </c>
      <c r="Z65" t="s">
        <v>7</v>
      </c>
      <c r="AA65" t="s">
        <v>8</v>
      </c>
      <c r="AB65" t="s">
        <v>1</v>
      </c>
      <c r="AC65" t="s">
        <v>2</v>
      </c>
      <c r="AD65" t="s">
        <v>3</v>
      </c>
      <c r="AE65" t="s">
        <v>4</v>
      </c>
      <c r="AF65" t="s">
        <v>5</v>
      </c>
      <c r="AG65" t="s">
        <v>6</v>
      </c>
    </row>
    <row r="66" spans="25:33" x14ac:dyDescent="0.45">
      <c r="Y66">
        <v>11</v>
      </c>
      <c r="Z66">
        <v>5</v>
      </c>
      <c r="AA66">
        <v>25</v>
      </c>
      <c r="AB66">
        <v>25</v>
      </c>
      <c r="AC66">
        <v>20</v>
      </c>
      <c r="AD66">
        <v>25</v>
      </c>
      <c r="AE66">
        <v>20</v>
      </c>
      <c r="AF66">
        <v>15</v>
      </c>
      <c r="AG66">
        <v>15</v>
      </c>
    </row>
    <row r="67" spans="25:33" x14ac:dyDescent="0.45">
      <c r="Y67">
        <v>13</v>
      </c>
      <c r="Z67">
        <v>5</v>
      </c>
      <c r="AA67">
        <v>25</v>
      </c>
      <c r="AB67">
        <v>25</v>
      </c>
      <c r="AC67">
        <v>20</v>
      </c>
      <c r="AD67">
        <v>25</v>
      </c>
      <c r="AE67">
        <v>20</v>
      </c>
      <c r="AF67">
        <v>15</v>
      </c>
      <c r="AG67">
        <v>15</v>
      </c>
    </row>
    <row r="68" spans="25:33" x14ac:dyDescent="0.45">
      <c r="Y68">
        <v>15</v>
      </c>
      <c r="Z68">
        <v>5</v>
      </c>
      <c r="AA68">
        <v>25</v>
      </c>
      <c r="AB68">
        <v>25</v>
      </c>
      <c r="AC68">
        <v>20</v>
      </c>
      <c r="AD68">
        <v>25</v>
      </c>
      <c r="AE68">
        <v>20</v>
      </c>
      <c r="AF68">
        <v>15</v>
      </c>
      <c r="AG68">
        <v>15</v>
      </c>
    </row>
    <row r="69" spans="25:33" x14ac:dyDescent="0.45">
      <c r="Y69">
        <v>17</v>
      </c>
      <c r="Z69">
        <v>5</v>
      </c>
      <c r="AA69">
        <v>25</v>
      </c>
      <c r="AB69">
        <v>25</v>
      </c>
      <c r="AC69">
        <v>20</v>
      </c>
      <c r="AD69">
        <v>25</v>
      </c>
      <c r="AE69">
        <v>20</v>
      </c>
      <c r="AF69">
        <v>15</v>
      </c>
      <c r="AG69">
        <v>15</v>
      </c>
    </row>
    <row r="70" spans="25:33" x14ac:dyDescent="0.45">
      <c r="Y70">
        <v>19</v>
      </c>
      <c r="Z70">
        <v>5</v>
      </c>
      <c r="AA70">
        <v>25</v>
      </c>
      <c r="AB70">
        <v>25</v>
      </c>
      <c r="AC70">
        <v>20</v>
      </c>
      <c r="AD70">
        <v>25</v>
      </c>
      <c r="AE70">
        <v>20</v>
      </c>
      <c r="AF70">
        <v>15</v>
      </c>
      <c r="AG70">
        <v>15</v>
      </c>
    </row>
    <row r="117" spans="16:47" x14ac:dyDescent="0.45">
      <c r="P117" s="2"/>
      <c r="Y117" s="2"/>
      <c r="AH117" s="2"/>
    </row>
    <row r="118" spans="16:47" x14ac:dyDescent="0.45">
      <c r="P118" s="2"/>
      <c r="Y118" s="2"/>
      <c r="AH118" s="2"/>
    </row>
    <row r="119" spans="16:47" x14ac:dyDescent="0.45">
      <c r="P119" s="2"/>
      <c r="Y119" s="2"/>
      <c r="AH119" s="2"/>
    </row>
    <row r="120" spans="16:47" x14ac:dyDescent="0.45">
      <c r="P120" s="2"/>
      <c r="Y120" s="2"/>
      <c r="AH120" s="2"/>
    </row>
    <row r="121" spans="16:47" x14ac:dyDescent="0.45">
      <c r="P121" s="2"/>
      <c r="Y121" s="2"/>
      <c r="AH121" s="2"/>
    </row>
    <row r="122" spans="16:47" x14ac:dyDescent="0.45">
      <c r="P122" s="2"/>
      <c r="Y122" s="2"/>
      <c r="AH122" s="2"/>
    </row>
    <row r="123" spans="16:47" s="1" customFormat="1" x14ac:dyDescent="0.4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4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B4318-C5FD-4E8D-8093-1C204DF74A56}">
  <sheetPr codeName="工作表6">
    <pageSetUpPr fitToPage="1"/>
  </sheetPr>
  <dimension ref="A1:AU129"/>
  <sheetViews>
    <sheetView topLeftCell="A10" zoomScale="85" zoomScaleNormal="85" workbookViewId="0">
      <selection activeCell="L29" sqref="L29"/>
    </sheetView>
  </sheetViews>
  <sheetFormatPr defaultRowHeight="16.149999999999999" x14ac:dyDescent="0.45"/>
  <cols>
    <col min="63" max="63" width="1" customWidth="1"/>
    <col min="72" max="72" width="0.73046875" customWidth="1"/>
  </cols>
  <sheetData>
    <row r="1" spans="1:44" x14ac:dyDescent="0.45">
      <c r="A1" t="str">
        <f>simulation!C16</f>
        <v xml:space="preserve"> muq</v>
      </c>
      <c r="B1" t="str">
        <f>simulation!A16</f>
        <v>b</v>
      </c>
      <c r="C1" t="str">
        <f>simulation!B16</f>
        <v xml:space="preserve"> lam</v>
      </c>
      <c r="D1" t="str">
        <f>simulation!D16</f>
        <v xml:space="preserve"> mub</v>
      </c>
      <c r="E1" t="str">
        <f>simulation!E16</f>
        <v xml:space="preserve"> g2b</v>
      </c>
      <c r="F1" t="str">
        <f>simulation!F16</f>
        <v xml:space="preserve"> gam</v>
      </c>
      <c r="G1" t="str">
        <f>simulation!G16</f>
        <v xml:space="preserve"> s_Len</v>
      </c>
      <c r="H1" t="str">
        <f>simulation!H16</f>
        <v xml:space="preserve"> s_Lqu</v>
      </c>
      <c r="I1" t="str">
        <f>simulation!I16</f>
        <v xml:space="preserve"> s_Lbl</v>
      </c>
      <c r="J1" t="str">
        <f>simulation!J16</f>
        <v xml:space="preserve"> s_Wai</v>
      </c>
      <c r="K1" t="str">
        <f>simulation!K16</f>
        <v xml:space="preserve"> s_Wqu</v>
      </c>
      <c r="L1" t="str">
        <f>simulation!L16</f>
        <v xml:space="preserve"> s_Wbl</v>
      </c>
      <c r="M1" t="str">
        <f>simulation!M16</f>
        <v xml:space="preserve"> s_Bln</v>
      </c>
      <c r="N1" t="str">
        <f>simulation!N16</f>
        <v xml:space="preserve"> s_Thu</v>
      </c>
      <c r="O1" t="str">
        <f>simulation!O16</f>
        <v xml:space="preserve"> s_Prb</v>
      </c>
      <c r="P1" t="str">
        <f>simulation!P16</f>
        <v xml:space="preserve"> s_Pim</v>
      </c>
    </row>
    <row r="2" spans="1:44" x14ac:dyDescent="0.45">
      <c r="A2">
        <f>simulation!C17</f>
        <v>10</v>
      </c>
      <c r="B2">
        <f>simulation!A17</f>
        <v>5</v>
      </c>
      <c r="C2">
        <f>simulation!B17</f>
        <v>20</v>
      </c>
      <c r="D2">
        <f>simulation!D17</f>
        <v>20</v>
      </c>
      <c r="E2">
        <f>simulation!E17</f>
        <v>15</v>
      </c>
      <c r="F2">
        <f>simulation!F17</f>
        <v>0.5</v>
      </c>
      <c r="G2">
        <f>simulation!G17</f>
        <v>10.2037</v>
      </c>
      <c r="H2">
        <f>simulation!H17</f>
        <v>8.7445199999999996</v>
      </c>
      <c r="I2">
        <f>simulation!I17</f>
        <v>1.4592099999999999</v>
      </c>
      <c r="J2">
        <f>simulation!J17</f>
        <v>0.56104600000000004</v>
      </c>
      <c r="K2">
        <f>simulation!K17</f>
        <v>0.46106000000000003</v>
      </c>
      <c r="L2">
        <f>simulation!L17</f>
        <v>9.9985699999999997E-2</v>
      </c>
      <c r="M2">
        <f>simulation!M17</f>
        <v>0.32477400000000001</v>
      </c>
      <c r="N2">
        <f>simulation!N17</f>
        <v>14.594200000000001</v>
      </c>
      <c r="O2">
        <f>simulation!O17</f>
        <v>5.1740300000000003E-2</v>
      </c>
      <c r="P2">
        <f>simulation!P17</f>
        <v>0.23050999999999999</v>
      </c>
    </row>
    <row r="3" spans="1:44" x14ac:dyDescent="0.45">
      <c r="A3">
        <f>simulation!C18</f>
        <v>15</v>
      </c>
      <c r="B3">
        <f>simulation!A18</f>
        <v>5</v>
      </c>
      <c r="C3">
        <f>simulation!B18</f>
        <v>20</v>
      </c>
      <c r="D3">
        <f>simulation!D18</f>
        <v>20</v>
      </c>
      <c r="E3">
        <f>simulation!E18</f>
        <v>15</v>
      </c>
      <c r="F3">
        <f>simulation!F18</f>
        <v>0.5</v>
      </c>
      <c r="G3">
        <f>simulation!G18</f>
        <v>7.8728899999999999</v>
      </c>
      <c r="H3">
        <f>simulation!H18</f>
        <v>6.2274500000000002</v>
      </c>
      <c r="I3">
        <f>simulation!I18</f>
        <v>1.6454500000000001</v>
      </c>
      <c r="J3">
        <f>simulation!J18</f>
        <v>0.41825499999999999</v>
      </c>
      <c r="K3">
        <f>simulation!K18</f>
        <v>0.31825599999999998</v>
      </c>
      <c r="L3">
        <f>simulation!L18</f>
        <v>9.9999000000000005E-2</v>
      </c>
      <c r="M3">
        <f>simulation!M18</f>
        <v>0.40575299999999997</v>
      </c>
      <c r="N3">
        <f>simulation!N18</f>
        <v>16.454599999999999</v>
      </c>
      <c r="O3">
        <f>simulation!O18</f>
        <v>2.1645600000000001E-2</v>
      </c>
      <c r="P3">
        <f>simulation!P18</f>
        <v>0.159081</v>
      </c>
    </row>
    <row r="4" spans="1:44" x14ac:dyDescent="0.45">
      <c r="A4">
        <f>simulation!C19</f>
        <v>20</v>
      </c>
      <c r="B4">
        <f>simulation!A19</f>
        <v>5</v>
      </c>
      <c r="C4">
        <f>simulation!B19</f>
        <v>20</v>
      </c>
      <c r="D4">
        <f>simulation!D19</f>
        <v>20</v>
      </c>
      <c r="E4">
        <f>simulation!E19</f>
        <v>15</v>
      </c>
      <c r="F4">
        <f>simulation!F19</f>
        <v>0.5</v>
      </c>
      <c r="G4">
        <f>simulation!G19</f>
        <v>6.7227399999999999</v>
      </c>
      <c r="H4">
        <f>simulation!H19</f>
        <v>4.9976200000000004</v>
      </c>
      <c r="I4">
        <f>simulation!I19</f>
        <v>1.72512</v>
      </c>
      <c r="J4">
        <f>simulation!J19</f>
        <v>0.35307100000000002</v>
      </c>
      <c r="K4">
        <f>simulation!K19</f>
        <v>0.25306400000000001</v>
      </c>
      <c r="L4">
        <f>simulation!L19</f>
        <v>0.100007</v>
      </c>
      <c r="M4">
        <f>simulation!M19</f>
        <v>0.46196599999999999</v>
      </c>
      <c r="N4">
        <f>simulation!N19</f>
        <v>17.2501</v>
      </c>
      <c r="O4">
        <f>simulation!O19</f>
        <v>1.26902E-2</v>
      </c>
      <c r="P4">
        <f>simulation!P19</f>
        <v>0.12650800000000001</v>
      </c>
    </row>
    <row r="5" spans="1:44" x14ac:dyDescent="0.45">
      <c r="A5">
        <f>simulation!C20</f>
        <v>25</v>
      </c>
      <c r="B5">
        <f>simulation!A20</f>
        <v>5</v>
      </c>
      <c r="C5">
        <f>simulation!B20</f>
        <v>20</v>
      </c>
      <c r="D5">
        <f>simulation!D20</f>
        <v>20</v>
      </c>
      <c r="E5">
        <f>simulation!E20</f>
        <v>15</v>
      </c>
      <c r="F5">
        <f>simulation!F20</f>
        <v>0.5</v>
      </c>
      <c r="G5">
        <f>simulation!G20</f>
        <v>6.08521</v>
      </c>
      <c r="H5">
        <f>simulation!H20</f>
        <v>4.3195199999999998</v>
      </c>
      <c r="I5">
        <f>simulation!I20</f>
        <v>1.7656799999999999</v>
      </c>
      <c r="J5">
        <f>simulation!J20</f>
        <v>0.31797300000000001</v>
      </c>
      <c r="K5">
        <f>simulation!K20</f>
        <v>0.217975</v>
      </c>
      <c r="L5">
        <f>simulation!L20</f>
        <v>9.9998199999999995E-2</v>
      </c>
      <c r="M5">
        <f>simulation!M20</f>
        <v>0.50381900000000002</v>
      </c>
      <c r="N5">
        <f>simulation!N20</f>
        <v>17.6572</v>
      </c>
      <c r="O5">
        <f>simulation!O20</f>
        <v>9.2768499999999997E-3</v>
      </c>
      <c r="P5">
        <f>simulation!P20</f>
        <v>0.108973</v>
      </c>
    </row>
    <row r="6" spans="1:44" x14ac:dyDescent="0.45">
      <c r="A6">
        <f>simulation!C21</f>
        <v>30</v>
      </c>
      <c r="B6">
        <f>simulation!A21</f>
        <v>5</v>
      </c>
      <c r="C6">
        <f>simulation!B21</f>
        <v>20</v>
      </c>
      <c r="D6">
        <f>simulation!D21</f>
        <v>20</v>
      </c>
      <c r="E6">
        <f>simulation!E21</f>
        <v>15</v>
      </c>
      <c r="F6">
        <f>simulation!F21</f>
        <v>0.5</v>
      </c>
      <c r="G6">
        <f>simulation!G21</f>
        <v>5.6943200000000003</v>
      </c>
      <c r="H6">
        <f>simulation!H21</f>
        <v>3.9062199999999998</v>
      </c>
      <c r="I6">
        <f>simulation!I21</f>
        <v>1.7881</v>
      </c>
      <c r="J6">
        <f>simulation!J21</f>
        <v>0.29678100000000002</v>
      </c>
      <c r="K6">
        <f>simulation!K21</f>
        <v>0.19684099999999999</v>
      </c>
      <c r="L6">
        <f>simulation!L21</f>
        <v>9.9940699999999993E-2</v>
      </c>
      <c r="M6">
        <f>simulation!M21</f>
        <v>0.53615699999999999</v>
      </c>
      <c r="N6">
        <f>simulation!N21</f>
        <v>17.8916</v>
      </c>
      <c r="O6">
        <f>simulation!O21</f>
        <v>7.65666E-3</v>
      </c>
      <c r="P6">
        <f>simulation!P21</f>
        <v>9.8412299999999994E-2</v>
      </c>
    </row>
    <row r="7" spans="1:44" s="1" customFormat="1" x14ac:dyDescent="0.45">
      <c r="P7" s="2"/>
      <c r="V7" s="2"/>
      <c r="AE7" s="2"/>
      <c r="AR7"/>
    </row>
    <row r="8" spans="1:44" x14ac:dyDescent="0.45">
      <c r="A8" t="str">
        <f>analytical!C16</f>
        <v xml:space="preserve"> muq</v>
      </c>
      <c r="B8" t="str">
        <f>analytical!A16</f>
        <v>b</v>
      </c>
      <c r="C8" t="str">
        <f>analytical!B16</f>
        <v xml:space="preserve"> lam</v>
      </c>
      <c r="D8" t="str">
        <f>analytical!D16</f>
        <v xml:space="preserve"> mub</v>
      </c>
      <c r="E8" t="str">
        <f>analytical!E16</f>
        <v xml:space="preserve"> g2b</v>
      </c>
      <c r="F8" t="str">
        <f>analytical!F16</f>
        <v xml:space="preserve"> gam</v>
      </c>
      <c r="G8" t="str">
        <f>analytical!G16</f>
        <v xml:space="preserve"> a_Len</v>
      </c>
      <c r="H8" t="str">
        <f>analytical!H16</f>
        <v xml:space="preserve"> a_Lqu</v>
      </c>
      <c r="I8" t="str">
        <f>analytical!I16</f>
        <v xml:space="preserve"> a_Lbl</v>
      </c>
      <c r="J8" t="str">
        <f>analytical!J16</f>
        <v xml:space="preserve"> a_Wai</v>
      </c>
      <c r="K8" t="str">
        <f>analytical!K16</f>
        <v xml:space="preserve"> a_Wqu</v>
      </c>
      <c r="L8" t="str">
        <f>analytical!L16</f>
        <v xml:space="preserve"> a_Wbl</v>
      </c>
      <c r="M8" t="str">
        <f>analytical!M16</f>
        <v xml:space="preserve"> a_Bln</v>
      </c>
      <c r="N8" t="str">
        <f>analytical!N16</f>
        <v xml:space="preserve"> a_Thu</v>
      </c>
      <c r="O8" t="str">
        <f>analytical!O16</f>
        <v xml:space="preserve"> a_Prb</v>
      </c>
      <c r="P8" t="str">
        <f>analytical!P16</f>
        <v xml:space="preserve"> a_Pim</v>
      </c>
    </row>
    <row r="9" spans="1:44" x14ac:dyDescent="0.45">
      <c r="A9">
        <f>analytical!C17</f>
        <v>10</v>
      </c>
      <c r="B9">
        <f>analytical!A17</f>
        <v>5</v>
      </c>
      <c r="C9">
        <f>analytical!B17</f>
        <v>20</v>
      </c>
      <c r="D9">
        <f>analytical!D17</f>
        <v>20</v>
      </c>
      <c r="E9">
        <f>analytical!E17</f>
        <v>15</v>
      </c>
      <c r="F9">
        <f>analytical!F17</f>
        <v>0.5</v>
      </c>
      <c r="G9">
        <f>analytical!G17</f>
        <v>10.202500000000001</v>
      </c>
      <c r="H9">
        <f>analytical!H17</f>
        <v>8.7431699999999992</v>
      </c>
      <c r="I9">
        <f>analytical!I17</f>
        <v>1.45933</v>
      </c>
      <c r="J9">
        <f>analytical!J17</f>
        <v>0.56101999999999996</v>
      </c>
      <c r="K9">
        <f>analytical!K17</f>
        <v>0.46101999999999999</v>
      </c>
      <c r="L9">
        <f>analytical!L17</f>
        <v>0.1</v>
      </c>
      <c r="M9">
        <f>analytical!M17</f>
        <v>0.32463799999999998</v>
      </c>
      <c r="N9">
        <f>analytical!N17</f>
        <v>14.593299999999999</v>
      </c>
      <c r="O9">
        <f>analytical!O17</f>
        <v>5.17583E-2</v>
      </c>
      <c r="P9">
        <f>analytical!P17</f>
        <v>0.23050999999999999</v>
      </c>
    </row>
    <row r="10" spans="1:44" x14ac:dyDescent="0.45">
      <c r="A10">
        <f>analytical!C18</f>
        <v>15</v>
      </c>
      <c r="B10">
        <f>analytical!A18</f>
        <v>5</v>
      </c>
      <c r="C10">
        <f>analytical!B18</f>
        <v>20</v>
      </c>
      <c r="D10">
        <f>analytical!D18</f>
        <v>20</v>
      </c>
      <c r="E10">
        <f>analytical!E18</f>
        <v>15</v>
      </c>
      <c r="F10">
        <f>analytical!F18</f>
        <v>0.5</v>
      </c>
      <c r="G10">
        <f>analytical!G18</f>
        <v>7.8718300000000001</v>
      </c>
      <c r="H10">
        <f>analytical!H18</f>
        <v>6.2264799999999996</v>
      </c>
      <c r="I10">
        <f>analytical!I18</f>
        <v>1.64534</v>
      </c>
      <c r="J10">
        <f>analytical!J18</f>
        <v>0.41821900000000001</v>
      </c>
      <c r="K10">
        <f>analytical!K18</f>
        <v>0.31821899999999997</v>
      </c>
      <c r="L10">
        <f>analytical!L18</f>
        <v>0.1</v>
      </c>
      <c r="M10">
        <f>analytical!M18</f>
        <v>0.40537899999999999</v>
      </c>
      <c r="N10">
        <f>analytical!N18</f>
        <v>16.453399999999998</v>
      </c>
      <c r="O10">
        <f>analytical!O18</f>
        <v>2.1666000000000001E-2</v>
      </c>
      <c r="P10">
        <f>analytical!P18</f>
        <v>0.159109</v>
      </c>
    </row>
    <row r="11" spans="1:44" x14ac:dyDescent="0.45">
      <c r="A11">
        <f>analytical!C19</f>
        <v>20</v>
      </c>
      <c r="B11">
        <f>analytical!A19</f>
        <v>5</v>
      </c>
      <c r="C11">
        <f>analytical!B19</f>
        <v>20</v>
      </c>
      <c r="D11">
        <f>analytical!D19</f>
        <v>20</v>
      </c>
      <c r="E11">
        <f>analytical!E19</f>
        <v>15</v>
      </c>
      <c r="F11">
        <f>analytical!F19</f>
        <v>0.5</v>
      </c>
      <c r="G11">
        <f>analytical!G19</f>
        <v>6.7177300000000004</v>
      </c>
      <c r="H11">
        <f>analytical!H19</f>
        <v>4.9927099999999998</v>
      </c>
      <c r="I11">
        <f>analytical!I19</f>
        <v>1.72502</v>
      </c>
      <c r="J11">
        <f>analytical!J19</f>
        <v>0.35283999999999999</v>
      </c>
      <c r="K11">
        <f>analytical!K19</f>
        <v>0.25284000000000001</v>
      </c>
      <c r="L11">
        <f>analytical!L19</f>
        <v>0.1</v>
      </c>
      <c r="M11">
        <f>analytical!M19</f>
        <v>0.46157900000000002</v>
      </c>
      <c r="N11">
        <f>analytical!N19</f>
        <v>17.2502</v>
      </c>
      <c r="O11">
        <f>analytical!O19</f>
        <v>1.26739E-2</v>
      </c>
      <c r="P11">
        <f>analytical!P19</f>
        <v>0.12642</v>
      </c>
    </row>
    <row r="12" spans="1:44" x14ac:dyDescent="0.45">
      <c r="A12">
        <f>analytical!C20</f>
        <v>25</v>
      </c>
      <c r="B12">
        <f>analytical!A20</f>
        <v>5</v>
      </c>
      <c r="C12">
        <f>analytical!B20</f>
        <v>20</v>
      </c>
      <c r="D12">
        <f>analytical!D20</f>
        <v>20</v>
      </c>
      <c r="E12">
        <f>analytical!E20</f>
        <v>15</v>
      </c>
      <c r="F12">
        <f>analytical!F20</f>
        <v>0.5</v>
      </c>
      <c r="G12">
        <f>analytical!G20</f>
        <v>6.0833300000000001</v>
      </c>
      <c r="H12">
        <f>analytical!H20</f>
        <v>4.3176899999999998</v>
      </c>
      <c r="I12">
        <f>analytical!I20</f>
        <v>1.7656499999999999</v>
      </c>
      <c r="J12">
        <f>analytical!J20</f>
        <v>0.31789699999999999</v>
      </c>
      <c r="K12">
        <f>analytical!K20</f>
        <v>0.21789700000000001</v>
      </c>
      <c r="L12">
        <f>analytical!L20</f>
        <v>0.1</v>
      </c>
      <c r="M12">
        <f>analytical!M20</f>
        <v>0.50329500000000005</v>
      </c>
      <c r="N12">
        <f>analytical!N20</f>
        <v>17.656500000000001</v>
      </c>
      <c r="O12">
        <f>analytical!O20</f>
        <v>9.2353799999999996E-3</v>
      </c>
      <c r="P12">
        <f>analytical!P20</f>
        <v>0.108948</v>
      </c>
    </row>
    <row r="13" spans="1:44" x14ac:dyDescent="0.45">
      <c r="A13">
        <f>analytical!C21</f>
        <v>30</v>
      </c>
      <c r="B13">
        <f>analytical!A21</f>
        <v>5</v>
      </c>
      <c r="C13">
        <f>analytical!B21</f>
        <v>20</v>
      </c>
      <c r="D13">
        <f>analytical!D21</f>
        <v>20</v>
      </c>
      <c r="E13">
        <f>analytical!E21</f>
        <v>15</v>
      </c>
      <c r="F13">
        <f>analytical!F21</f>
        <v>0.5</v>
      </c>
      <c r="G13">
        <f>analytical!G21</f>
        <v>5.6963800000000004</v>
      </c>
      <c r="H13">
        <f>analytical!H21</f>
        <v>3.907</v>
      </c>
      <c r="I13">
        <f>analytical!I21</f>
        <v>1.7893699999999999</v>
      </c>
      <c r="J13">
        <f>analytical!J21</f>
        <v>0.29685400000000001</v>
      </c>
      <c r="K13">
        <f>analytical!K21</f>
        <v>0.196854</v>
      </c>
      <c r="L13">
        <f>analytical!L21</f>
        <v>0.1</v>
      </c>
      <c r="M13">
        <f>analytical!M21</f>
        <v>0.53565099999999999</v>
      </c>
      <c r="N13">
        <f>analytical!N21</f>
        <v>17.893699999999999</v>
      </c>
      <c r="O13">
        <f>analytical!O21</f>
        <v>7.6381699999999997E-3</v>
      </c>
      <c r="P13">
        <f>analytical!P21</f>
        <v>9.8426899999999998E-2</v>
      </c>
    </row>
    <row r="14" spans="1:44" x14ac:dyDescent="0.45">
      <c r="P14" s="2"/>
      <c r="Y14" s="2"/>
      <c r="AH14" s="2"/>
    </row>
    <row r="15" spans="1:44" x14ac:dyDescent="0.45"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44" x14ac:dyDescent="0.45">
      <c r="G16" s="6">
        <f>(G9-G2)/G9</f>
        <v>-1.1761823082567799E-4</v>
      </c>
      <c r="H16" s="6">
        <f t="shared" ref="H16:P16" si="0">(H9-H2)/H9</f>
        <v>-1.5440623938461754E-4</v>
      </c>
      <c r="I16" s="6">
        <f t="shared" si="0"/>
        <v>8.2229516284952685E-5</v>
      </c>
      <c r="J16" s="6">
        <f t="shared" si="0"/>
        <v>-4.6344158853662106E-5</v>
      </c>
      <c r="K16" s="6">
        <f t="shared" si="0"/>
        <v>-8.6764131708038706E-5</v>
      </c>
      <c r="L16" s="6">
        <f t="shared" si="0"/>
        <v>1.430000000000875E-4</v>
      </c>
      <c r="M16" s="6">
        <f t="shared" si="0"/>
        <v>-4.1892815998134842E-4</v>
      </c>
      <c r="N16" s="6">
        <f t="shared" si="0"/>
        <v>-6.1672137213752555E-5</v>
      </c>
      <c r="O16" s="6">
        <f t="shared" si="0"/>
        <v>3.4777030930299458E-4</v>
      </c>
      <c r="P16" s="6">
        <f t="shared" si="0"/>
        <v>0</v>
      </c>
    </row>
    <row r="17" spans="1:16" x14ac:dyDescent="0.45">
      <c r="G17" s="6">
        <f t="shared" ref="G17:P20" si="1">(G10-G3)/G10</f>
        <v>-1.3465737954196659E-4</v>
      </c>
      <c r="H17" s="6">
        <f t="shared" si="1"/>
        <v>-1.5578625483428544E-4</v>
      </c>
      <c r="I17" s="6">
        <f t="shared" si="1"/>
        <v>-6.6855482757396337E-5</v>
      </c>
      <c r="J17" s="6">
        <f t="shared" si="1"/>
        <v>-8.6079302948886802E-5</v>
      </c>
      <c r="K17" s="6">
        <f t="shared" si="1"/>
        <v>-1.1627212705718154E-4</v>
      </c>
      <c r="L17" s="6">
        <f t="shared" si="1"/>
        <v>1.0000000000010001E-5</v>
      </c>
      <c r="M17" s="6">
        <f t="shared" si="1"/>
        <v>-9.225934249183738E-4</v>
      </c>
      <c r="N17" s="6">
        <f t="shared" si="1"/>
        <v>-7.2933253917169464E-5</v>
      </c>
      <c r="O17" s="6">
        <f t="shared" si="1"/>
        <v>9.4156743284410033E-4</v>
      </c>
      <c r="P17" s="6">
        <f t="shared" si="1"/>
        <v>1.7597998856130231E-4</v>
      </c>
    </row>
    <row r="18" spans="1:16" x14ac:dyDescent="0.45">
      <c r="G18" s="6">
        <f t="shared" si="1"/>
        <v>-7.4578763957460544E-4</v>
      </c>
      <c r="H18" s="6">
        <f t="shared" si="1"/>
        <v>-9.8343384654839489E-4</v>
      </c>
      <c r="I18" s="6">
        <f t="shared" si="1"/>
        <v>-5.7970342372835671E-5</v>
      </c>
      <c r="J18" s="6">
        <f t="shared" si="1"/>
        <v>-6.5468767713421593E-4</v>
      </c>
      <c r="K18" s="6">
        <f t="shared" si="1"/>
        <v>-8.8593576965670764E-4</v>
      </c>
      <c r="L18" s="6">
        <f t="shared" si="1"/>
        <v>-6.9999999999931228E-5</v>
      </c>
      <c r="M18" s="6">
        <f t="shared" si="1"/>
        <v>-8.3842635821813969E-4</v>
      </c>
      <c r="N18" s="6">
        <f t="shared" si="1"/>
        <v>5.7970342372706949E-6</v>
      </c>
      <c r="O18" s="6">
        <f t="shared" si="1"/>
        <v>-1.286107670093684E-3</v>
      </c>
      <c r="P18" s="6">
        <f t="shared" si="1"/>
        <v>-6.960923904445874E-4</v>
      </c>
    </row>
    <row r="19" spans="1:16" x14ac:dyDescent="0.45">
      <c r="G19" s="6">
        <f t="shared" si="1"/>
        <v>-3.0904126522807108E-4</v>
      </c>
      <c r="H19" s="6">
        <f t="shared" si="1"/>
        <v>-4.2383774657281983E-4</v>
      </c>
      <c r="I19" s="6">
        <f t="shared" si="1"/>
        <v>-1.699090986320873E-5</v>
      </c>
      <c r="J19" s="6">
        <f t="shared" si="1"/>
        <v>-2.3907114568561672E-4</v>
      </c>
      <c r="K19" s="6">
        <f t="shared" si="1"/>
        <v>-3.5796729647491585E-4</v>
      </c>
      <c r="L19" s="6">
        <f t="shared" si="1"/>
        <v>1.8000000000101268E-5</v>
      </c>
      <c r="M19" s="6">
        <f t="shared" si="1"/>
        <v>-1.0411388946839704E-3</v>
      </c>
      <c r="N19" s="6">
        <f t="shared" si="1"/>
        <v>-3.9645456347428342E-5</v>
      </c>
      <c r="O19" s="6">
        <f t="shared" si="1"/>
        <v>-4.4903404082993932E-3</v>
      </c>
      <c r="P19" s="6">
        <f t="shared" si="1"/>
        <v>-2.294672687887547E-4</v>
      </c>
    </row>
    <row r="20" spans="1:16" x14ac:dyDescent="0.45">
      <c r="G20" s="6">
        <f t="shared" si="1"/>
        <v>3.616331775619205E-4</v>
      </c>
      <c r="H20" s="6">
        <f t="shared" si="1"/>
        <v>1.9964166879964806E-4</v>
      </c>
      <c r="I20" s="6">
        <f t="shared" si="1"/>
        <v>7.0974700592939548E-4</v>
      </c>
      <c r="J20" s="6">
        <f t="shared" si="1"/>
        <v>2.4591213188971593E-4</v>
      </c>
      <c r="K20" s="6">
        <f t="shared" si="1"/>
        <v>6.6038790169430138E-5</v>
      </c>
      <c r="L20" s="6">
        <f t="shared" si="1"/>
        <v>5.9300000000012121E-4</v>
      </c>
      <c r="M20" s="6">
        <f t="shared" si="1"/>
        <v>-9.4464492738743412E-4</v>
      </c>
      <c r="N20" s="6">
        <f t="shared" si="1"/>
        <v>1.1735974113786744E-4</v>
      </c>
      <c r="O20" s="6">
        <f t="shared" si="1"/>
        <v>-2.4207369042585263E-3</v>
      </c>
      <c r="P20" s="6">
        <f t="shared" si="1"/>
        <v>1.4833343323830681E-4</v>
      </c>
    </row>
    <row r="25" spans="1:16" ht="19.899999999999999" x14ac:dyDescent="0.45">
      <c r="A25" s="3"/>
    </row>
    <row r="65" spans="25:33" x14ac:dyDescent="0.45">
      <c r="Y65" t="s">
        <v>0</v>
      </c>
      <c r="Z65" t="s">
        <v>7</v>
      </c>
      <c r="AA65" t="s">
        <v>8</v>
      </c>
      <c r="AB65" t="s">
        <v>1</v>
      </c>
      <c r="AC65" t="s">
        <v>2</v>
      </c>
      <c r="AD65" t="s">
        <v>3</v>
      </c>
      <c r="AE65" t="s">
        <v>4</v>
      </c>
      <c r="AF65" t="s">
        <v>5</v>
      </c>
      <c r="AG65" t="s">
        <v>6</v>
      </c>
    </row>
    <row r="66" spans="25:33" x14ac:dyDescent="0.45">
      <c r="Y66">
        <v>11</v>
      </c>
      <c r="Z66">
        <v>5</v>
      </c>
      <c r="AA66">
        <v>25</v>
      </c>
      <c r="AB66">
        <v>25</v>
      </c>
      <c r="AC66">
        <v>20</v>
      </c>
      <c r="AD66">
        <v>25</v>
      </c>
      <c r="AE66">
        <v>20</v>
      </c>
      <c r="AF66">
        <v>15</v>
      </c>
      <c r="AG66">
        <v>15</v>
      </c>
    </row>
    <row r="67" spans="25:33" x14ac:dyDescent="0.45">
      <c r="Y67">
        <v>13</v>
      </c>
      <c r="Z67">
        <v>5</v>
      </c>
      <c r="AA67">
        <v>25</v>
      </c>
      <c r="AB67">
        <v>25</v>
      </c>
      <c r="AC67">
        <v>20</v>
      </c>
      <c r="AD67">
        <v>25</v>
      </c>
      <c r="AE67">
        <v>20</v>
      </c>
      <c r="AF67">
        <v>15</v>
      </c>
      <c r="AG67">
        <v>15</v>
      </c>
    </row>
    <row r="68" spans="25:33" x14ac:dyDescent="0.45">
      <c r="Y68">
        <v>15</v>
      </c>
      <c r="Z68">
        <v>5</v>
      </c>
      <c r="AA68">
        <v>25</v>
      </c>
      <c r="AB68">
        <v>25</v>
      </c>
      <c r="AC68">
        <v>20</v>
      </c>
      <c r="AD68">
        <v>25</v>
      </c>
      <c r="AE68">
        <v>20</v>
      </c>
      <c r="AF68">
        <v>15</v>
      </c>
      <c r="AG68">
        <v>15</v>
      </c>
    </row>
    <row r="69" spans="25:33" x14ac:dyDescent="0.45">
      <c r="Y69">
        <v>17</v>
      </c>
      <c r="Z69">
        <v>5</v>
      </c>
      <c r="AA69">
        <v>25</v>
      </c>
      <c r="AB69">
        <v>25</v>
      </c>
      <c r="AC69">
        <v>20</v>
      </c>
      <c r="AD69">
        <v>25</v>
      </c>
      <c r="AE69">
        <v>20</v>
      </c>
      <c r="AF69">
        <v>15</v>
      </c>
      <c r="AG69">
        <v>15</v>
      </c>
    </row>
    <row r="70" spans="25:33" x14ac:dyDescent="0.45">
      <c r="Y70">
        <v>19</v>
      </c>
      <c r="Z70">
        <v>5</v>
      </c>
      <c r="AA70">
        <v>25</v>
      </c>
      <c r="AB70">
        <v>25</v>
      </c>
      <c r="AC70">
        <v>20</v>
      </c>
      <c r="AD70">
        <v>25</v>
      </c>
      <c r="AE70">
        <v>20</v>
      </c>
      <c r="AF70">
        <v>15</v>
      </c>
      <c r="AG70">
        <v>15</v>
      </c>
    </row>
    <row r="117" spans="16:47" x14ac:dyDescent="0.45">
      <c r="P117" s="2"/>
      <c r="Y117" s="2"/>
      <c r="AH117" s="2"/>
    </row>
    <row r="118" spans="16:47" x14ac:dyDescent="0.45">
      <c r="P118" s="2"/>
      <c r="Y118" s="2"/>
      <c r="AH118" s="2"/>
    </row>
    <row r="119" spans="16:47" x14ac:dyDescent="0.45">
      <c r="P119" s="2"/>
      <c r="Y119" s="2"/>
      <c r="AH119" s="2"/>
    </row>
    <row r="120" spans="16:47" x14ac:dyDescent="0.45">
      <c r="P120" s="2"/>
      <c r="Y120" s="2"/>
      <c r="AH120" s="2"/>
    </row>
    <row r="121" spans="16:47" x14ac:dyDescent="0.45">
      <c r="P121" s="2"/>
      <c r="Y121" s="2"/>
      <c r="AH121" s="2"/>
    </row>
    <row r="122" spans="16:47" x14ac:dyDescent="0.45">
      <c r="P122" s="2"/>
      <c r="Y122" s="2"/>
      <c r="AH122" s="2"/>
    </row>
    <row r="123" spans="16:47" s="1" customFormat="1" x14ac:dyDescent="0.45">
      <c r="P123" s="2"/>
      <c r="Y123" s="2"/>
      <c r="AH123" s="2"/>
      <c r="AU123"/>
    </row>
    <row r="129" customFormat="1" x14ac:dyDescent="0.45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9D128-CCE8-4F49-9324-4DCE5A152C82}">
  <sheetPr codeName="工作表17">
    <pageSetUpPr fitToPage="1"/>
  </sheetPr>
  <dimension ref="A1:AU129"/>
  <sheetViews>
    <sheetView zoomScale="85" zoomScaleNormal="85" workbookViewId="0">
      <selection activeCell="L29" sqref="L29"/>
    </sheetView>
  </sheetViews>
  <sheetFormatPr defaultRowHeight="16.149999999999999" x14ac:dyDescent="0.45"/>
  <cols>
    <col min="63" max="63" width="1" customWidth="1"/>
    <col min="72" max="72" width="0.73046875" customWidth="1"/>
  </cols>
  <sheetData>
    <row r="1" spans="1:44" x14ac:dyDescent="0.45">
      <c r="A1" t="str">
        <f>simulation!D23</f>
        <v xml:space="preserve"> mub</v>
      </c>
      <c r="B1" t="str">
        <f>simulation!A23</f>
        <v>b</v>
      </c>
      <c r="C1" t="str">
        <f>simulation!B23</f>
        <v xml:space="preserve"> lam</v>
      </c>
      <c r="D1" t="str">
        <f>simulation!C23</f>
        <v xml:space="preserve"> muq</v>
      </c>
      <c r="E1" t="str">
        <f>simulation!E23</f>
        <v xml:space="preserve"> g2b</v>
      </c>
      <c r="F1" t="str">
        <f>simulation!F23</f>
        <v xml:space="preserve"> gam</v>
      </c>
      <c r="G1" t="str">
        <f>simulation!G23</f>
        <v xml:space="preserve"> s_Len</v>
      </c>
      <c r="H1" t="str">
        <f>simulation!H23</f>
        <v xml:space="preserve"> s_Lqu</v>
      </c>
      <c r="I1" t="str">
        <f>simulation!I23</f>
        <v xml:space="preserve"> s_Lbl</v>
      </c>
      <c r="J1" t="str">
        <f>simulation!J23</f>
        <v xml:space="preserve"> s_Wai</v>
      </c>
      <c r="K1" t="str">
        <f>simulation!K23</f>
        <v xml:space="preserve"> s_Wqu</v>
      </c>
      <c r="L1" t="str">
        <f>simulation!L23</f>
        <v xml:space="preserve"> s_Wbl</v>
      </c>
      <c r="M1" t="str">
        <f>simulation!M23</f>
        <v xml:space="preserve"> s_Bln</v>
      </c>
      <c r="N1" t="str">
        <f>simulation!N23</f>
        <v xml:space="preserve"> s_Thu</v>
      </c>
      <c r="O1" t="str">
        <f>simulation!O23</f>
        <v xml:space="preserve"> s_Prb</v>
      </c>
      <c r="P1" t="str">
        <f>simulation!P23</f>
        <v xml:space="preserve"> s_Pim</v>
      </c>
    </row>
    <row r="2" spans="1:44" x14ac:dyDescent="0.45">
      <c r="A2">
        <f>simulation!D24</f>
        <v>10</v>
      </c>
      <c r="B2">
        <f>simulation!A24</f>
        <v>5</v>
      </c>
      <c r="C2">
        <f>simulation!B24</f>
        <v>20</v>
      </c>
      <c r="D2">
        <f>simulation!C24</f>
        <v>20</v>
      </c>
      <c r="E2">
        <f>simulation!E24</f>
        <v>15</v>
      </c>
      <c r="F2">
        <f>simulation!F24</f>
        <v>0.5</v>
      </c>
      <c r="G2">
        <f>simulation!G24</f>
        <v>11.0121</v>
      </c>
      <c r="H2">
        <f>simulation!H24</f>
        <v>8.1102100000000004</v>
      </c>
      <c r="I2">
        <f>simulation!I24</f>
        <v>2.9019200000000001</v>
      </c>
      <c r="J2">
        <f>simulation!J24</f>
        <v>0.63662099999999999</v>
      </c>
      <c r="K2">
        <f>simulation!K24</f>
        <v>0.43672100000000003</v>
      </c>
      <c r="L2">
        <f>simulation!L24</f>
        <v>0.19989999999999999</v>
      </c>
      <c r="M2">
        <f>simulation!M24</f>
        <v>0.65468899999999997</v>
      </c>
      <c r="N2">
        <f>simulation!N24</f>
        <v>14.5168</v>
      </c>
      <c r="O2">
        <f>simulation!O24</f>
        <v>7.1532499999999999E-2</v>
      </c>
      <c r="P2">
        <f>simulation!P24</f>
        <v>0.21829299999999999</v>
      </c>
    </row>
    <row r="3" spans="1:44" x14ac:dyDescent="0.45">
      <c r="A3">
        <f>simulation!D25</f>
        <v>15</v>
      </c>
      <c r="B3">
        <f>simulation!A25</f>
        <v>5</v>
      </c>
      <c r="C3">
        <f>simulation!B25</f>
        <v>20</v>
      </c>
      <c r="D3">
        <f>simulation!C25</f>
        <v>20</v>
      </c>
      <c r="E3">
        <f>simulation!E25</f>
        <v>15</v>
      </c>
      <c r="F3">
        <f>simulation!F25</f>
        <v>0.5</v>
      </c>
      <c r="G3">
        <f>simulation!G25</f>
        <v>8.2611299999999996</v>
      </c>
      <c r="H3">
        <f>simulation!H25</f>
        <v>6.0704399999999996</v>
      </c>
      <c r="I3">
        <f>simulation!I25</f>
        <v>2.19069</v>
      </c>
      <c r="J3">
        <f>simulation!J25</f>
        <v>0.44511600000000001</v>
      </c>
      <c r="K3">
        <f>simulation!K25</f>
        <v>0.31180799999999997</v>
      </c>
      <c r="L3">
        <f>simulation!L25</f>
        <v>0.13330800000000001</v>
      </c>
      <c r="M3">
        <f>simulation!M25</f>
        <v>0.54500899999999997</v>
      </c>
      <c r="N3">
        <f>simulation!N25</f>
        <v>16.433299999999999</v>
      </c>
      <c r="O3">
        <f>simulation!O25</f>
        <v>2.6638100000000001E-2</v>
      </c>
      <c r="P3">
        <f>simulation!P25</f>
        <v>0.15590699999999999</v>
      </c>
    </row>
    <row r="4" spans="1:44" x14ac:dyDescent="0.45">
      <c r="A4">
        <f>simulation!D26</f>
        <v>20</v>
      </c>
      <c r="B4">
        <f>simulation!A26</f>
        <v>5</v>
      </c>
      <c r="C4">
        <f>simulation!B26</f>
        <v>20</v>
      </c>
      <c r="D4">
        <f>simulation!C26</f>
        <v>20</v>
      </c>
      <c r="E4">
        <f>simulation!E26</f>
        <v>15</v>
      </c>
      <c r="F4">
        <f>simulation!F26</f>
        <v>0.5</v>
      </c>
      <c r="G4">
        <f>simulation!G26</f>
        <v>6.7204199999999998</v>
      </c>
      <c r="H4">
        <f>simulation!H26</f>
        <v>4.9955100000000003</v>
      </c>
      <c r="I4">
        <f>simulation!I26</f>
        <v>1.7249099999999999</v>
      </c>
      <c r="J4">
        <f>simulation!J26</f>
        <v>0.35304600000000003</v>
      </c>
      <c r="K4">
        <f>simulation!K26</f>
        <v>0.253023</v>
      </c>
      <c r="L4">
        <f>simulation!L26</f>
        <v>0.100023</v>
      </c>
      <c r="M4">
        <f>simulation!M26</f>
        <v>0.46207599999999999</v>
      </c>
      <c r="N4">
        <f>simulation!N26</f>
        <v>17.245100000000001</v>
      </c>
      <c r="O4">
        <f>simulation!O26</f>
        <v>1.2702400000000001E-2</v>
      </c>
      <c r="P4">
        <f>simulation!P26</f>
        <v>0.12653300000000001</v>
      </c>
    </row>
    <row r="5" spans="1:44" x14ac:dyDescent="0.45">
      <c r="A5">
        <f>simulation!D27</f>
        <v>25</v>
      </c>
      <c r="B5">
        <f>simulation!A27</f>
        <v>5</v>
      </c>
      <c r="C5">
        <f>simulation!B27</f>
        <v>20</v>
      </c>
      <c r="D5">
        <f>simulation!C27</f>
        <v>20</v>
      </c>
      <c r="E5">
        <f>simulation!E27</f>
        <v>15</v>
      </c>
      <c r="F5">
        <f>simulation!F27</f>
        <v>0.5</v>
      </c>
      <c r="G5">
        <f>simulation!G27</f>
        <v>5.8042299999999996</v>
      </c>
      <c r="H5">
        <f>simulation!H27</f>
        <v>4.3928099999999999</v>
      </c>
      <c r="I5">
        <f>simulation!I27</f>
        <v>1.4114199999999999</v>
      </c>
      <c r="J5">
        <f>simulation!J27</f>
        <v>0.30127999999999999</v>
      </c>
      <c r="K5">
        <f>simulation!K27</f>
        <v>0.22132099999999999</v>
      </c>
      <c r="L5">
        <f>simulation!L27</f>
        <v>7.9959600000000006E-2</v>
      </c>
      <c r="M5">
        <f>simulation!M27</f>
        <v>0.39861999999999997</v>
      </c>
      <c r="N5">
        <f>simulation!N27</f>
        <v>17.651700000000002</v>
      </c>
      <c r="O5">
        <f>simulation!O27</f>
        <v>7.3714999999999996E-3</v>
      </c>
      <c r="P5">
        <f>simulation!P27</f>
        <v>0.110665</v>
      </c>
    </row>
    <row r="6" spans="1:44" x14ac:dyDescent="0.45">
      <c r="A6">
        <f>simulation!D28</f>
        <v>30</v>
      </c>
      <c r="B6">
        <f>simulation!A28</f>
        <v>5</v>
      </c>
      <c r="C6">
        <f>simulation!B28</f>
        <v>20</v>
      </c>
      <c r="D6">
        <f>simulation!C28</f>
        <v>20</v>
      </c>
      <c r="E6">
        <f>simulation!E28</f>
        <v>15</v>
      </c>
      <c r="F6">
        <f>simulation!F28</f>
        <v>0.5</v>
      </c>
      <c r="G6">
        <f>simulation!G28</f>
        <v>5.2293599999999998</v>
      </c>
      <c r="H6">
        <f>simulation!H28</f>
        <v>4.0375899999999998</v>
      </c>
      <c r="I6">
        <f>simulation!I28</f>
        <v>1.19177</v>
      </c>
      <c r="J6">
        <f>simulation!J28</f>
        <v>0.26950600000000002</v>
      </c>
      <c r="K6">
        <f>simulation!K28</f>
        <v>0.20286899999999999</v>
      </c>
      <c r="L6">
        <f>simulation!L28</f>
        <v>6.6637399999999999E-2</v>
      </c>
      <c r="M6">
        <f>simulation!M28</f>
        <v>0.34950500000000001</v>
      </c>
      <c r="N6">
        <f>simulation!N28</f>
        <v>17.8843</v>
      </c>
      <c r="O6">
        <f>simulation!O28</f>
        <v>4.9987900000000004E-3</v>
      </c>
      <c r="P6">
        <f>simulation!P28</f>
        <v>0.10140200000000001</v>
      </c>
    </row>
    <row r="7" spans="1:44" s="1" customFormat="1" x14ac:dyDescent="0.45">
      <c r="P7" s="2"/>
      <c r="V7" s="2"/>
      <c r="AE7" s="2"/>
      <c r="AR7"/>
    </row>
    <row r="8" spans="1:44" x14ac:dyDescent="0.45">
      <c r="A8" t="str">
        <f>analytical!D23</f>
        <v xml:space="preserve"> mub</v>
      </c>
      <c r="B8" t="str">
        <f>analytical!A23</f>
        <v>b</v>
      </c>
      <c r="C8" t="str">
        <f>analytical!B23</f>
        <v xml:space="preserve"> lam</v>
      </c>
      <c r="D8" t="str">
        <f>analytical!C23</f>
        <v xml:space="preserve"> muq</v>
      </c>
      <c r="E8" t="str">
        <f>analytical!E23</f>
        <v xml:space="preserve"> g2b</v>
      </c>
      <c r="F8" t="str">
        <f>analytical!F23</f>
        <v xml:space="preserve"> gam</v>
      </c>
      <c r="G8" t="str">
        <f>analytical!G23</f>
        <v xml:space="preserve"> a_Len</v>
      </c>
      <c r="H8" t="str">
        <f>analytical!H23</f>
        <v xml:space="preserve"> a_Lqu</v>
      </c>
      <c r="I8" t="str">
        <f>analytical!I23</f>
        <v xml:space="preserve"> a_Lbl</v>
      </c>
      <c r="J8" t="str">
        <f>analytical!J23</f>
        <v xml:space="preserve"> a_Wai</v>
      </c>
      <c r="K8" t="str">
        <f>analytical!K23</f>
        <v xml:space="preserve"> a_Wqu</v>
      </c>
      <c r="L8" t="str">
        <f>analytical!L23</f>
        <v xml:space="preserve"> a_Wbl</v>
      </c>
      <c r="M8" t="str">
        <f>analytical!M23</f>
        <v xml:space="preserve"> a_Bln</v>
      </c>
      <c r="N8" t="str">
        <f>analytical!N23</f>
        <v xml:space="preserve"> a_Thu</v>
      </c>
      <c r="O8" t="str">
        <f>analytical!O23</f>
        <v xml:space="preserve"> a_Prb</v>
      </c>
      <c r="P8" t="str">
        <f>analytical!P23</f>
        <v xml:space="preserve"> a_Pim</v>
      </c>
    </row>
    <row r="9" spans="1:44" x14ac:dyDescent="0.45">
      <c r="A9">
        <f>analytical!D24</f>
        <v>10</v>
      </c>
      <c r="B9">
        <f>analytical!A24</f>
        <v>5</v>
      </c>
      <c r="C9">
        <f>analytical!B24</f>
        <v>20</v>
      </c>
      <c r="D9">
        <f>analytical!C24</f>
        <v>20</v>
      </c>
      <c r="E9">
        <f>analytical!E24</f>
        <v>15</v>
      </c>
      <c r="F9">
        <f>analytical!F24</f>
        <v>0.5</v>
      </c>
      <c r="G9">
        <f>analytical!G24</f>
        <v>11.0137</v>
      </c>
      <c r="H9">
        <f>analytical!H24</f>
        <v>8.1110600000000002</v>
      </c>
      <c r="I9">
        <f>analytical!I24</f>
        <v>2.9026700000000001</v>
      </c>
      <c r="J9">
        <f>analytical!J24</f>
        <v>0.63680899999999996</v>
      </c>
      <c r="K9">
        <f>analytical!K24</f>
        <v>0.436809</v>
      </c>
      <c r="L9">
        <f>analytical!L24</f>
        <v>0.2</v>
      </c>
      <c r="M9">
        <f>analytical!M24</f>
        <v>0.65459599999999996</v>
      </c>
      <c r="N9">
        <f>analytical!N24</f>
        <v>14.513400000000001</v>
      </c>
      <c r="O9">
        <f>analytical!O24</f>
        <v>7.15562E-2</v>
      </c>
      <c r="P9">
        <f>analytical!P24</f>
        <v>0.21840499999999999</v>
      </c>
    </row>
    <row r="10" spans="1:44" x14ac:dyDescent="0.45">
      <c r="A10">
        <f>analytical!D25</f>
        <v>15</v>
      </c>
      <c r="B10">
        <f>analytical!A25</f>
        <v>5</v>
      </c>
      <c r="C10">
        <f>analytical!B25</f>
        <v>20</v>
      </c>
      <c r="D10">
        <f>analytical!C25</f>
        <v>20</v>
      </c>
      <c r="E10">
        <f>analytical!E25</f>
        <v>15</v>
      </c>
      <c r="F10">
        <f>analytical!F25</f>
        <v>0.5</v>
      </c>
      <c r="G10">
        <f>analytical!G25</f>
        <v>8.2595100000000006</v>
      </c>
      <c r="H10">
        <f>analytical!H25</f>
        <v>6.0685599999999997</v>
      </c>
      <c r="I10">
        <f>analytical!I25</f>
        <v>2.19095</v>
      </c>
      <c r="J10">
        <f>analytical!J25</f>
        <v>0.44507799999999997</v>
      </c>
      <c r="K10">
        <f>analytical!K25</f>
        <v>0.31174499999999999</v>
      </c>
      <c r="L10">
        <f>analytical!L25</f>
        <v>0.13333300000000001</v>
      </c>
      <c r="M10">
        <f>analytical!M25</f>
        <v>0.54469599999999996</v>
      </c>
      <c r="N10">
        <f>analytical!N25</f>
        <v>16.432099999999998</v>
      </c>
      <c r="O10">
        <f>analytical!O25</f>
        <v>2.6679399999999999E-2</v>
      </c>
      <c r="P10">
        <f>analytical!P25</f>
        <v>0.15587300000000001</v>
      </c>
    </row>
    <row r="11" spans="1:44" x14ac:dyDescent="0.45">
      <c r="A11">
        <f>analytical!D26</f>
        <v>20</v>
      </c>
      <c r="B11">
        <f>analytical!A26</f>
        <v>5</v>
      </c>
      <c r="C11">
        <f>analytical!B26</f>
        <v>20</v>
      </c>
      <c r="D11">
        <f>analytical!C26</f>
        <v>20</v>
      </c>
      <c r="E11">
        <f>analytical!E26</f>
        <v>15</v>
      </c>
      <c r="F11">
        <f>analytical!F26</f>
        <v>0.5</v>
      </c>
      <c r="G11">
        <f>analytical!G26</f>
        <v>6.7177300000000004</v>
      </c>
      <c r="H11">
        <f>analytical!H26</f>
        <v>4.9927099999999998</v>
      </c>
      <c r="I11">
        <f>analytical!I26</f>
        <v>1.72502</v>
      </c>
      <c r="J11">
        <f>analytical!J26</f>
        <v>0.35283999999999999</v>
      </c>
      <c r="K11">
        <f>analytical!K26</f>
        <v>0.25284000000000001</v>
      </c>
      <c r="L11">
        <f>analytical!L26</f>
        <v>0.1</v>
      </c>
      <c r="M11">
        <f>analytical!M26</f>
        <v>0.46157900000000002</v>
      </c>
      <c r="N11">
        <f>analytical!N26</f>
        <v>17.2502</v>
      </c>
      <c r="O11">
        <f>analytical!O26</f>
        <v>1.26739E-2</v>
      </c>
      <c r="P11">
        <f>analytical!P26</f>
        <v>0.12642</v>
      </c>
    </row>
    <row r="12" spans="1:44" x14ac:dyDescent="0.45">
      <c r="A12">
        <f>analytical!D27</f>
        <v>25</v>
      </c>
      <c r="B12">
        <f>analytical!A27</f>
        <v>5</v>
      </c>
      <c r="C12">
        <f>analytical!B27</f>
        <v>20</v>
      </c>
      <c r="D12">
        <f>analytical!C27</f>
        <v>20</v>
      </c>
      <c r="E12">
        <f>analytical!E27</f>
        <v>15</v>
      </c>
      <c r="F12">
        <f>analytical!F27</f>
        <v>0.5</v>
      </c>
      <c r="G12">
        <f>analytical!G27</f>
        <v>5.8070899999999996</v>
      </c>
      <c r="H12">
        <f>analytical!H27</f>
        <v>4.3947000000000003</v>
      </c>
      <c r="I12">
        <f>analytical!I27</f>
        <v>1.41239</v>
      </c>
      <c r="J12">
        <f>analytical!J27</f>
        <v>0.30137000000000003</v>
      </c>
      <c r="K12">
        <f>analytical!K27</f>
        <v>0.22137000000000001</v>
      </c>
      <c r="L12">
        <f>analytical!L27</f>
        <v>0.08</v>
      </c>
      <c r="M12">
        <f>analytical!M27</f>
        <v>0.39826499999999998</v>
      </c>
      <c r="N12">
        <f>analytical!N27</f>
        <v>17.654900000000001</v>
      </c>
      <c r="O12">
        <f>analytical!O27</f>
        <v>7.3878399999999997E-3</v>
      </c>
      <c r="P12">
        <f>analytical!P27</f>
        <v>0.11068500000000001</v>
      </c>
    </row>
    <row r="13" spans="1:44" x14ac:dyDescent="0.45">
      <c r="A13">
        <f>analytical!D28</f>
        <v>30</v>
      </c>
      <c r="B13">
        <f>analytical!A28</f>
        <v>5</v>
      </c>
      <c r="C13">
        <f>analytical!B28</f>
        <v>20</v>
      </c>
      <c r="D13">
        <f>analytical!C28</f>
        <v>20</v>
      </c>
      <c r="E13">
        <f>analytical!E28</f>
        <v>15</v>
      </c>
      <c r="F13">
        <f>analytical!F28</f>
        <v>0.5</v>
      </c>
      <c r="G13">
        <f>analytical!G28</f>
        <v>5.2264900000000001</v>
      </c>
      <c r="H13">
        <f>analytical!H28</f>
        <v>4.0343</v>
      </c>
      <c r="I13">
        <f>analytical!I28</f>
        <v>1.1921900000000001</v>
      </c>
      <c r="J13">
        <f>analytical!J28</f>
        <v>0.26939600000000002</v>
      </c>
      <c r="K13">
        <f>analytical!K28</f>
        <v>0.20272899999999999</v>
      </c>
      <c r="L13">
        <f>analytical!L28</f>
        <v>6.6666699999999995E-2</v>
      </c>
      <c r="M13">
        <f>analytical!M28</f>
        <v>0.34911199999999998</v>
      </c>
      <c r="N13">
        <f>analytical!N28</f>
        <v>17.8828</v>
      </c>
      <c r="O13">
        <f>analytical!O28</f>
        <v>5.0020000000000004E-3</v>
      </c>
      <c r="P13">
        <f>analytical!P28</f>
        <v>0.101365</v>
      </c>
    </row>
    <row r="14" spans="1:44" x14ac:dyDescent="0.45">
      <c r="P14" s="2"/>
      <c r="Y14" s="2"/>
      <c r="AH14" s="2"/>
    </row>
    <row r="15" spans="1:44" x14ac:dyDescent="0.45"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44" x14ac:dyDescent="0.45">
      <c r="G16" s="6">
        <f>(G9-G2)/G9</f>
        <v>1.452736137719226E-4</v>
      </c>
      <c r="H16" s="6">
        <f t="shared" ref="H16:P16" si="0">(H9-H2)/H9</f>
        <v>1.0479518090111469E-4</v>
      </c>
      <c r="I16" s="6">
        <f t="shared" si="0"/>
        <v>2.5838279928480618E-4</v>
      </c>
      <c r="J16" s="6">
        <f t="shared" si="0"/>
        <v>2.9522195823232083E-4</v>
      </c>
      <c r="K16" s="6">
        <f t="shared" si="0"/>
        <v>2.0146105048196578E-4</v>
      </c>
      <c r="L16" s="6">
        <f t="shared" si="0"/>
        <v>5.0000000000008371E-4</v>
      </c>
      <c r="M16" s="6">
        <f t="shared" si="0"/>
        <v>-1.4207236218982357E-4</v>
      </c>
      <c r="N16" s="6">
        <f t="shared" si="0"/>
        <v>-2.3426626427985043E-4</v>
      </c>
      <c r="O16" s="6">
        <f t="shared" si="0"/>
        <v>3.3120819719327602E-4</v>
      </c>
      <c r="P16" s="6">
        <f t="shared" si="0"/>
        <v>5.1280877269293743E-4</v>
      </c>
    </row>
    <row r="17" spans="1:16" x14ac:dyDescent="0.45">
      <c r="G17" s="6">
        <f t="shared" ref="G17:P20" si="1">(G10-G3)/G10</f>
        <v>-1.9613754326819224E-4</v>
      </c>
      <c r="H17" s="6">
        <f t="shared" si="1"/>
        <v>-3.0979342710624625E-4</v>
      </c>
      <c r="I17" s="6">
        <f t="shared" si="1"/>
        <v>1.1866998334052669E-4</v>
      </c>
      <c r="J17" s="6">
        <f t="shared" si="1"/>
        <v>-8.5378293243067518E-5</v>
      </c>
      <c r="K17" s="6">
        <f t="shared" si="1"/>
        <v>-2.0208824520033918E-4</v>
      </c>
      <c r="L17" s="6">
        <f t="shared" si="1"/>
        <v>1.8750046875115121E-4</v>
      </c>
      <c r="M17" s="6">
        <f t="shared" si="1"/>
        <v>-5.746324555348446E-4</v>
      </c>
      <c r="N17" s="6">
        <f t="shared" si="1"/>
        <v>-7.3027793160993187E-5</v>
      </c>
      <c r="O17" s="6">
        <f t="shared" si="1"/>
        <v>1.5480108248310529E-3</v>
      </c>
      <c r="P17" s="6">
        <f t="shared" si="1"/>
        <v>-2.1812629512473931E-4</v>
      </c>
    </row>
    <row r="18" spans="1:16" x14ac:dyDescent="0.45">
      <c r="G18" s="6">
        <f t="shared" si="1"/>
        <v>-4.0043288432244447E-4</v>
      </c>
      <c r="H18" s="6">
        <f t="shared" si="1"/>
        <v>-5.6081767216613419E-4</v>
      </c>
      <c r="I18" s="6">
        <f t="shared" si="1"/>
        <v>6.3767376610157856E-5</v>
      </c>
      <c r="J18" s="6">
        <f t="shared" si="1"/>
        <v>-5.8383403242273971E-4</v>
      </c>
      <c r="K18" s="6">
        <f t="shared" si="1"/>
        <v>-7.2377788324627722E-4</v>
      </c>
      <c r="L18" s="6">
        <f t="shared" si="1"/>
        <v>-2.2999999999995246E-4</v>
      </c>
      <c r="M18" s="6">
        <f t="shared" si="1"/>
        <v>-1.076738759778867E-3</v>
      </c>
      <c r="N18" s="6">
        <f t="shared" si="1"/>
        <v>2.9564874610142329E-4</v>
      </c>
      <c r="O18" s="6">
        <f t="shared" si="1"/>
        <v>-2.2487158648877414E-3</v>
      </c>
      <c r="P18" s="6">
        <f t="shared" si="1"/>
        <v>-8.9384591045722187E-4</v>
      </c>
    </row>
    <row r="19" spans="1:16" x14ac:dyDescent="0.45">
      <c r="G19" s="6">
        <f t="shared" si="1"/>
        <v>4.9250140776190574E-4</v>
      </c>
      <c r="H19" s="6">
        <f t="shared" si="1"/>
        <v>4.3006348556224347E-4</v>
      </c>
      <c r="I19" s="6">
        <f t="shared" si="1"/>
        <v>6.8677914740272684E-4</v>
      </c>
      <c r="J19" s="6">
        <f t="shared" si="1"/>
        <v>2.9863622789273812E-4</v>
      </c>
      <c r="K19" s="6">
        <f t="shared" si="1"/>
        <v>2.2134887292777361E-4</v>
      </c>
      <c r="L19" s="6">
        <f t="shared" si="1"/>
        <v>5.0499999999994993E-4</v>
      </c>
      <c r="M19" s="6">
        <f t="shared" si="1"/>
        <v>-8.9136630133201315E-4</v>
      </c>
      <c r="N19" s="6">
        <f t="shared" si="1"/>
        <v>1.812527966739912E-4</v>
      </c>
      <c r="O19" s="6">
        <f t="shared" si="1"/>
        <v>2.2117425390912777E-3</v>
      </c>
      <c r="P19" s="6">
        <f t="shared" si="1"/>
        <v>1.8069295749203706E-4</v>
      </c>
    </row>
    <row r="20" spans="1:16" x14ac:dyDescent="0.45">
      <c r="G20" s="6">
        <f t="shared" si="1"/>
        <v>-5.491257038662097E-4</v>
      </c>
      <c r="H20" s="6">
        <f t="shared" si="1"/>
        <v>-8.1550702724135363E-4</v>
      </c>
      <c r="I20" s="6">
        <f t="shared" si="1"/>
        <v>3.5229283922871938E-4</v>
      </c>
      <c r="J20" s="6">
        <f t="shared" si="1"/>
        <v>-4.0832083624106884E-4</v>
      </c>
      <c r="K20" s="6">
        <f t="shared" si="1"/>
        <v>-6.9057707580070561E-4</v>
      </c>
      <c r="L20" s="6">
        <f t="shared" si="1"/>
        <v>4.3949978025004983E-4</v>
      </c>
      <c r="M20" s="6">
        <f t="shared" si="1"/>
        <v>-1.1257132381586202E-3</v>
      </c>
      <c r="N20" s="6">
        <f t="shared" si="1"/>
        <v>-8.3879481960322591E-5</v>
      </c>
      <c r="O20" s="6">
        <f t="shared" si="1"/>
        <v>6.4174330267893201E-4</v>
      </c>
      <c r="P20" s="6">
        <f t="shared" si="1"/>
        <v>-3.6501751097527992E-4</v>
      </c>
    </row>
    <row r="25" spans="1:16" ht="19.899999999999999" x14ac:dyDescent="0.45">
      <c r="A25" s="3"/>
    </row>
    <row r="65" spans="25:33" x14ac:dyDescent="0.45">
      <c r="Y65" t="s">
        <v>0</v>
      </c>
      <c r="Z65" t="s">
        <v>7</v>
      </c>
      <c r="AA65" t="s">
        <v>8</v>
      </c>
      <c r="AB65" t="s">
        <v>1</v>
      </c>
      <c r="AC65" t="s">
        <v>2</v>
      </c>
      <c r="AD65" t="s">
        <v>3</v>
      </c>
      <c r="AE65" t="s">
        <v>4</v>
      </c>
      <c r="AF65" t="s">
        <v>5</v>
      </c>
      <c r="AG65" t="s">
        <v>6</v>
      </c>
    </row>
    <row r="66" spans="25:33" x14ac:dyDescent="0.45">
      <c r="Y66">
        <v>11</v>
      </c>
      <c r="Z66">
        <v>5</v>
      </c>
      <c r="AA66">
        <v>25</v>
      </c>
      <c r="AB66">
        <v>25</v>
      </c>
      <c r="AC66">
        <v>20</v>
      </c>
      <c r="AD66">
        <v>25</v>
      </c>
      <c r="AE66">
        <v>20</v>
      </c>
      <c r="AF66">
        <v>15</v>
      </c>
      <c r="AG66">
        <v>15</v>
      </c>
    </row>
    <row r="67" spans="25:33" x14ac:dyDescent="0.45">
      <c r="Y67">
        <v>13</v>
      </c>
      <c r="Z67">
        <v>5</v>
      </c>
      <c r="AA67">
        <v>25</v>
      </c>
      <c r="AB67">
        <v>25</v>
      </c>
      <c r="AC67">
        <v>20</v>
      </c>
      <c r="AD67">
        <v>25</v>
      </c>
      <c r="AE67">
        <v>20</v>
      </c>
      <c r="AF67">
        <v>15</v>
      </c>
      <c r="AG67">
        <v>15</v>
      </c>
    </row>
    <row r="68" spans="25:33" x14ac:dyDescent="0.45">
      <c r="Y68">
        <v>15</v>
      </c>
      <c r="Z68">
        <v>5</v>
      </c>
      <c r="AA68">
        <v>25</v>
      </c>
      <c r="AB68">
        <v>25</v>
      </c>
      <c r="AC68">
        <v>20</v>
      </c>
      <c r="AD68">
        <v>25</v>
      </c>
      <c r="AE68">
        <v>20</v>
      </c>
      <c r="AF68">
        <v>15</v>
      </c>
      <c r="AG68">
        <v>15</v>
      </c>
    </row>
    <row r="69" spans="25:33" x14ac:dyDescent="0.45">
      <c r="Y69">
        <v>17</v>
      </c>
      <c r="Z69">
        <v>5</v>
      </c>
      <c r="AA69">
        <v>25</v>
      </c>
      <c r="AB69">
        <v>25</v>
      </c>
      <c r="AC69">
        <v>20</v>
      </c>
      <c r="AD69">
        <v>25</v>
      </c>
      <c r="AE69">
        <v>20</v>
      </c>
      <c r="AF69">
        <v>15</v>
      </c>
      <c r="AG69">
        <v>15</v>
      </c>
    </row>
    <row r="70" spans="25:33" x14ac:dyDescent="0.45">
      <c r="Y70">
        <v>19</v>
      </c>
      <c r="Z70">
        <v>5</v>
      </c>
      <c r="AA70">
        <v>25</v>
      </c>
      <c r="AB70">
        <v>25</v>
      </c>
      <c r="AC70">
        <v>20</v>
      </c>
      <c r="AD70">
        <v>25</v>
      </c>
      <c r="AE70">
        <v>20</v>
      </c>
      <c r="AF70">
        <v>15</v>
      </c>
      <c r="AG70">
        <v>15</v>
      </c>
    </row>
    <row r="117" spans="16:47" x14ac:dyDescent="0.45">
      <c r="P117" s="2"/>
      <c r="Y117" s="2"/>
      <c r="AH117" s="2"/>
    </row>
    <row r="118" spans="16:47" x14ac:dyDescent="0.45">
      <c r="P118" s="2"/>
      <c r="Y118" s="2"/>
      <c r="AH118" s="2"/>
    </row>
    <row r="119" spans="16:47" x14ac:dyDescent="0.45">
      <c r="P119" s="2"/>
      <c r="Y119" s="2"/>
      <c r="AH119" s="2"/>
    </row>
    <row r="120" spans="16:47" x14ac:dyDescent="0.45">
      <c r="P120" s="2"/>
      <c r="Y120" s="2"/>
      <c r="AH120" s="2"/>
    </row>
    <row r="121" spans="16:47" x14ac:dyDescent="0.45">
      <c r="P121" s="2"/>
      <c r="Y121" s="2"/>
      <c r="AH121" s="2"/>
    </row>
    <row r="122" spans="16:47" x14ac:dyDescent="0.45">
      <c r="P122" s="2"/>
      <c r="Y122" s="2"/>
      <c r="AH122" s="2"/>
    </row>
    <row r="123" spans="16:47" s="1" customFormat="1" x14ac:dyDescent="0.45">
      <c r="P123" s="2"/>
      <c r="Y123" s="2"/>
      <c r="AH123" s="2"/>
      <c r="AU123"/>
    </row>
    <row r="129" customFormat="1" x14ac:dyDescent="0.45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645FD-BBCF-41BC-B046-65F014A582AE}">
  <sheetPr codeName="工作表18">
    <pageSetUpPr fitToPage="1"/>
  </sheetPr>
  <dimension ref="A1:AU129"/>
  <sheetViews>
    <sheetView zoomScale="85" zoomScaleNormal="85" workbookViewId="0">
      <selection activeCell="L29" sqref="L29"/>
    </sheetView>
  </sheetViews>
  <sheetFormatPr defaultRowHeight="16.149999999999999" x14ac:dyDescent="0.45"/>
  <cols>
    <col min="63" max="63" width="1" customWidth="1"/>
    <col min="72" max="72" width="0.73046875" customWidth="1"/>
  </cols>
  <sheetData>
    <row r="1" spans="1:44" x14ac:dyDescent="0.45">
      <c r="A1" t="str">
        <f>simulation!E30</f>
        <v xml:space="preserve"> g2b</v>
      </c>
      <c r="B1" t="str">
        <f>simulation!A30</f>
        <v>b</v>
      </c>
      <c r="C1" t="str">
        <f>simulation!B30</f>
        <v xml:space="preserve"> lam</v>
      </c>
      <c r="D1" t="str">
        <f>simulation!C30</f>
        <v xml:space="preserve"> muq</v>
      </c>
      <c r="E1" t="str">
        <f>simulation!D30</f>
        <v xml:space="preserve"> mub</v>
      </c>
      <c r="F1" t="str">
        <f>simulation!F30</f>
        <v xml:space="preserve"> gam</v>
      </c>
      <c r="G1" t="str">
        <f>simulation!G30</f>
        <v xml:space="preserve"> s_Len</v>
      </c>
      <c r="H1" t="str">
        <f>simulation!H30</f>
        <v xml:space="preserve"> s_Lqu</v>
      </c>
      <c r="I1" t="str">
        <f>simulation!I30</f>
        <v xml:space="preserve"> s_Lbl</v>
      </c>
      <c r="J1" t="str">
        <f>simulation!J30</f>
        <v xml:space="preserve"> s_Wai</v>
      </c>
      <c r="K1" t="str">
        <f>simulation!K30</f>
        <v xml:space="preserve"> s_Wqu</v>
      </c>
      <c r="L1" t="str">
        <f>simulation!L30</f>
        <v xml:space="preserve"> s_Wbl</v>
      </c>
      <c r="M1" t="str">
        <f>simulation!M30</f>
        <v xml:space="preserve"> s_Bln</v>
      </c>
      <c r="N1" t="str">
        <f>simulation!N30</f>
        <v xml:space="preserve"> s_Thu</v>
      </c>
      <c r="O1" t="str">
        <f>simulation!O30</f>
        <v xml:space="preserve"> s_Prb</v>
      </c>
      <c r="P1" t="str">
        <f>simulation!P30</f>
        <v xml:space="preserve"> s_Pim</v>
      </c>
    </row>
    <row r="2" spans="1:44" x14ac:dyDescent="0.45">
      <c r="A2">
        <f>simulation!E31</f>
        <v>11</v>
      </c>
      <c r="B2">
        <f>simulation!A31</f>
        <v>5</v>
      </c>
      <c r="C2">
        <f>simulation!B31</f>
        <v>20</v>
      </c>
      <c r="D2">
        <f>simulation!C31</f>
        <v>20</v>
      </c>
      <c r="E2">
        <f>simulation!D31</f>
        <v>20</v>
      </c>
      <c r="F2">
        <f>simulation!F31</f>
        <v>0.5</v>
      </c>
      <c r="G2">
        <f>simulation!G31</f>
        <v>5.5716400000000004</v>
      </c>
      <c r="H2">
        <f>simulation!H31</f>
        <v>4.0227199999999996</v>
      </c>
      <c r="I2">
        <f>simulation!I31</f>
        <v>1.5489200000000001</v>
      </c>
      <c r="J2">
        <f>simulation!J31</f>
        <v>0.28906399999999999</v>
      </c>
      <c r="K2">
        <f>simulation!K31</f>
        <v>0.20236999999999999</v>
      </c>
      <c r="L2">
        <f>simulation!L31</f>
        <v>8.6693900000000004E-2</v>
      </c>
      <c r="M2">
        <f>simulation!M31</f>
        <v>0.45075900000000002</v>
      </c>
      <c r="N2">
        <f>simulation!N31</f>
        <v>17.866599999999998</v>
      </c>
      <c r="O2">
        <f>simulation!O31</f>
        <v>6.0687299999999996E-3</v>
      </c>
      <c r="P2">
        <f>simulation!P31</f>
        <v>0.101192</v>
      </c>
    </row>
    <row r="3" spans="1:44" x14ac:dyDescent="0.45">
      <c r="A3">
        <f>simulation!E32</f>
        <v>13</v>
      </c>
      <c r="B3">
        <f>simulation!A32</f>
        <v>5</v>
      </c>
      <c r="C3">
        <f>simulation!B32</f>
        <v>20</v>
      </c>
      <c r="D3">
        <f>simulation!C32</f>
        <v>20</v>
      </c>
      <c r="E3">
        <f>simulation!D32</f>
        <v>20</v>
      </c>
      <c r="F3">
        <f>simulation!F32</f>
        <v>0.5</v>
      </c>
      <c r="G3">
        <f>simulation!G32</f>
        <v>6.1403100000000004</v>
      </c>
      <c r="H3">
        <f>simulation!H32</f>
        <v>4.5010000000000003</v>
      </c>
      <c r="I3">
        <f>simulation!I32</f>
        <v>1.63931</v>
      </c>
      <c r="J3">
        <f>simulation!J32</f>
        <v>0.32047799999999999</v>
      </c>
      <c r="K3">
        <f>simulation!K32</f>
        <v>0.22714599999999999</v>
      </c>
      <c r="L3">
        <f>simulation!L32</f>
        <v>9.3332200000000004E-2</v>
      </c>
      <c r="M3">
        <f>simulation!M32</f>
        <v>0.45669999999999999</v>
      </c>
      <c r="N3">
        <f>simulation!N32</f>
        <v>17.564299999999999</v>
      </c>
      <c r="O3">
        <f>simulation!O32</f>
        <v>8.9507400000000004E-3</v>
      </c>
      <c r="P3">
        <f>simulation!P32</f>
        <v>0.113606</v>
      </c>
    </row>
    <row r="4" spans="1:44" x14ac:dyDescent="0.45">
      <c r="A4">
        <f>simulation!E33</f>
        <v>15</v>
      </c>
      <c r="B4">
        <f>simulation!A33</f>
        <v>5</v>
      </c>
      <c r="C4">
        <f>simulation!B33</f>
        <v>20</v>
      </c>
      <c r="D4">
        <f>simulation!C33</f>
        <v>20</v>
      </c>
      <c r="E4">
        <f>simulation!D33</f>
        <v>20</v>
      </c>
      <c r="F4">
        <f>simulation!F33</f>
        <v>0.5</v>
      </c>
      <c r="G4">
        <f>simulation!G33</f>
        <v>6.7232099999999999</v>
      </c>
      <c r="H4">
        <f>simulation!H33</f>
        <v>4.9975300000000002</v>
      </c>
      <c r="I4">
        <f>simulation!I33</f>
        <v>1.72567</v>
      </c>
      <c r="J4">
        <f>simulation!J33</f>
        <v>0.35310999999999998</v>
      </c>
      <c r="K4">
        <f>simulation!K33</f>
        <v>0.25306600000000001</v>
      </c>
      <c r="L4">
        <f>simulation!L33</f>
        <v>0.10004399999999999</v>
      </c>
      <c r="M4">
        <f>simulation!M33</f>
        <v>0.46208100000000002</v>
      </c>
      <c r="N4">
        <f>simulation!N33</f>
        <v>17.249099999999999</v>
      </c>
      <c r="O4">
        <f>simulation!O33</f>
        <v>1.26903E-2</v>
      </c>
      <c r="P4">
        <f>simulation!P33</f>
        <v>0.12653700000000001</v>
      </c>
    </row>
    <row r="5" spans="1:44" x14ac:dyDescent="0.45">
      <c r="A5">
        <f>simulation!E34</f>
        <v>17</v>
      </c>
      <c r="B5">
        <f>simulation!A34</f>
        <v>5</v>
      </c>
      <c r="C5">
        <f>simulation!B34</f>
        <v>20</v>
      </c>
      <c r="D5">
        <f>simulation!C34</f>
        <v>20</v>
      </c>
      <c r="E5">
        <f>simulation!D34</f>
        <v>20</v>
      </c>
      <c r="F5">
        <f>simulation!F34</f>
        <v>0.5</v>
      </c>
      <c r="G5">
        <f>simulation!G34</f>
        <v>7.2908600000000003</v>
      </c>
      <c r="H5">
        <f>simulation!H34</f>
        <v>5.4866700000000002</v>
      </c>
      <c r="I5">
        <f>simulation!I34</f>
        <v>1.80419</v>
      </c>
      <c r="J5">
        <f>simulation!J34</f>
        <v>0.38578200000000001</v>
      </c>
      <c r="K5">
        <f>simulation!K34</f>
        <v>0.27911599999999998</v>
      </c>
      <c r="L5">
        <f>simulation!L34</f>
        <v>0.106666</v>
      </c>
      <c r="M5">
        <f>simulation!M34</f>
        <v>0.46688299999999999</v>
      </c>
      <c r="N5">
        <f>simulation!N34</f>
        <v>16.914400000000001</v>
      </c>
      <c r="O5">
        <f>simulation!O34</f>
        <v>1.7142000000000001E-2</v>
      </c>
      <c r="P5">
        <f>simulation!P34</f>
        <v>0.13953399999999999</v>
      </c>
    </row>
    <row r="6" spans="1:44" x14ac:dyDescent="0.45">
      <c r="A6">
        <f>simulation!E35</f>
        <v>19</v>
      </c>
      <c r="B6">
        <f>simulation!A35</f>
        <v>5</v>
      </c>
      <c r="C6">
        <f>simulation!B35</f>
        <v>20</v>
      </c>
      <c r="D6">
        <f>simulation!C35</f>
        <v>20</v>
      </c>
      <c r="E6">
        <f>simulation!D35</f>
        <v>20</v>
      </c>
      <c r="F6">
        <f>simulation!F35</f>
        <v>0.5</v>
      </c>
      <c r="G6">
        <f>simulation!G35</f>
        <v>7.8497599999999998</v>
      </c>
      <c r="H6">
        <f>simulation!H35</f>
        <v>5.97288</v>
      </c>
      <c r="I6">
        <f>simulation!I35</f>
        <v>1.8768800000000001</v>
      </c>
      <c r="J6">
        <f>simulation!J35</f>
        <v>0.41876099999999999</v>
      </c>
      <c r="K6">
        <f>simulation!K35</f>
        <v>0.30546899999999999</v>
      </c>
      <c r="L6">
        <f>simulation!L35</f>
        <v>0.113293</v>
      </c>
      <c r="M6">
        <f>simulation!M35</f>
        <v>0.471055</v>
      </c>
      <c r="N6">
        <f>simulation!N35</f>
        <v>16.566700000000001</v>
      </c>
      <c r="O6">
        <f>simulation!O35</f>
        <v>2.2301700000000001E-2</v>
      </c>
      <c r="P6">
        <f>simulation!P35</f>
        <v>0.15273500000000001</v>
      </c>
    </row>
    <row r="7" spans="1:44" s="1" customFormat="1" x14ac:dyDescent="0.45">
      <c r="P7" s="2"/>
      <c r="V7" s="2"/>
      <c r="AE7" s="2"/>
      <c r="AR7"/>
    </row>
    <row r="8" spans="1:44" x14ac:dyDescent="0.45">
      <c r="A8" t="str">
        <f>analytical!E30</f>
        <v xml:space="preserve"> g2b</v>
      </c>
      <c r="B8" t="str">
        <f>analytical!A30</f>
        <v>b</v>
      </c>
      <c r="C8" t="str">
        <f>analytical!B30</f>
        <v xml:space="preserve"> lam</v>
      </c>
      <c r="D8" t="str">
        <f>analytical!C30</f>
        <v xml:space="preserve"> muq</v>
      </c>
      <c r="E8" t="str">
        <f>analytical!D30</f>
        <v xml:space="preserve"> mub</v>
      </c>
      <c r="F8" t="str">
        <f>analytical!F30</f>
        <v xml:space="preserve"> gam</v>
      </c>
      <c r="G8" t="str">
        <f>analytical!G30</f>
        <v xml:space="preserve"> a_Len</v>
      </c>
      <c r="H8" t="str">
        <f>analytical!H30</f>
        <v xml:space="preserve"> a_Lqu</v>
      </c>
      <c r="I8" t="str">
        <f>analytical!I30</f>
        <v xml:space="preserve"> a_Lbl</v>
      </c>
      <c r="J8" t="str">
        <f>analytical!J30</f>
        <v xml:space="preserve"> a_Wai</v>
      </c>
      <c r="K8" t="str">
        <f>analytical!K30</f>
        <v xml:space="preserve"> a_Wqu</v>
      </c>
      <c r="L8" t="str">
        <f>analytical!L30</f>
        <v xml:space="preserve"> a_Wbl</v>
      </c>
      <c r="M8" t="str">
        <f>analytical!M30</f>
        <v xml:space="preserve"> a_Bln</v>
      </c>
      <c r="N8" t="str">
        <f>analytical!N30</f>
        <v xml:space="preserve"> a_Thu</v>
      </c>
      <c r="O8" t="str">
        <f>analytical!O30</f>
        <v xml:space="preserve"> a_Prb</v>
      </c>
      <c r="P8" t="str">
        <f>analytical!P30</f>
        <v xml:space="preserve"> a_Pim</v>
      </c>
    </row>
    <row r="9" spans="1:44" x14ac:dyDescent="0.45">
      <c r="A9">
        <f>analytical!E31</f>
        <v>11</v>
      </c>
      <c r="B9">
        <f>analytical!A31</f>
        <v>5</v>
      </c>
      <c r="C9">
        <f>analytical!B31</f>
        <v>20</v>
      </c>
      <c r="D9">
        <f>analytical!C31</f>
        <v>20</v>
      </c>
      <c r="E9">
        <f>analytical!D31</f>
        <v>20</v>
      </c>
      <c r="F9">
        <f>analytical!F31</f>
        <v>0.5</v>
      </c>
      <c r="G9">
        <f>analytical!G31</f>
        <v>5.5685700000000002</v>
      </c>
      <c r="H9">
        <f>analytical!H31</f>
        <v>4.0199100000000003</v>
      </c>
      <c r="I9">
        <f>analytical!I31</f>
        <v>1.5486599999999999</v>
      </c>
      <c r="J9">
        <f>analytical!J31</f>
        <v>0.28888399999999997</v>
      </c>
      <c r="K9">
        <f>analytical!K31</f>
        <v>0.20221700000000001</v>
      </c>
      <c r="L9">
        <f>analytical!L31</f>
        <v>8.6666699999999999E-2</v>
      </c>
      <c r="M9">
        <f>analytical!M31</f>
        <v>0.44999800000000001</v>
      </c>
      <c r="N9">
        <f>analytical!N31</f>
        <v>17.869199999999999</v>
      </c>
      <c r="O9">
        <f>analytical!O31</f>
        <v>6.0434800000000004E-3</v>
      </c>
      <c r="P9">
        <f>analytical!P31</f>
        <v>0.101109</v>
      </c>
    </row>
    <row r="10" spans="1:44" x14ac:dyDescent="0.45">
      <c r="A10">
        <f>analytical!E32</f>
        <v>13</v>
      </c>
      <c r="B10">
        <f>analytical!A32</f>
        <v>5</v>
      </c>
      <c r="C10">
        <f>analytical!B32</f>
        <v>20</v>
      </c>
      <c r="D10">
        <f>analytical!C32</f>
        <v>20</v>
      </c>
      <c r="E10">
        <f>analytical!D32</f>
        <v>20</v>
      </c>
      <c r="F10">
        <f>analytical!F32</f>
        <v>0.5</v>
      </c>
      <c r="G10">
        <f>analytical!G32</f>
        <v>6.1432500000000001</v>
      </c>
      <c r="H10">
        <f>analytical!H32</f>
        <v>4.50352</v>
      </c>
      <c r="I10">
        <f>analytical!I32</f>
        <v>1.6397299999999999</v>
      </c>
      <c r="J10">
        <f>analytical!J32</f>
        <v>0.32055099999999997</v>
      </c>
      <c r="K10">
        <f>analytical!K32</f>
        <v>0.227218</v>
      </c>
      <c r="L10">
        <f>analytical!L32</f>
        <v>9.3333399999999997E-2</v>
      </c>
      <c r="M10">
        <f>analytical!M32</f>
        <v>0.456098</v>
      </c>
      <c r="N10">
        <f>analytical!N32</f>
        <v>17.5685</v>
      </c>
      <c r="O10">
        <f>analytical!O32</f>
        <v>8.9858000000000004E-3</v>
      </c>
      <c r="P10">
        <f>analytical!P32</f>
        <v>0.113609</v>
      </c>
    </row>
    <row r="11" spans="1:44" x14ac:dyDescent="0.45">
      <c r="A11">
        <f>analytical!E33</f>
        <v>15</v>
      </c>
      <c r="B11">
        <f>analytical!A33</f>
        <v>5</v>
      </c>
      <c r="C11">
        <f>analytical!B33</f>
        <v>20</v>
      </c>
      <c r="D11">
        <f>analytical!C33</f>
        <v>20</v>
      </c>
      <c r="E11">
        <f>analytical!D33</f>
        <v>20</v>
      </c>
      <c r="F11">
        <f>analytical!F33</f>
        <v>0.5</v>
      </c>
      <c r="G11">
        <f>analytical!G33</f>
        <v>6.7177300000000004</v>
      </c>
      <c r="H11">
        <f>analytical!H33</f>
        <v>4.9927099999999998</v>
      </c>
      <c r="I11">
        <f>analytical!I33</f>
        <v>1.72502</v>
      </c>
      <c r="J11">
        <f>analytical!J33</f>
        <v>0.35283999999999999</v>
      </c>
      <c r="K11">
        <f>analytical!K33</f>
        <v>0.25284000000000001</v>
      </c>
      <c r="L11">
        <f>analytical!L33</f>
        <v>0.1</v>
      </c>
      <c r="M11">
        <f>analytical!M33</f>
        <v>0.46157900000000002</v>
      </c>
      <c r="N11">
        <f>analytical!N33</f>
        <v>17.2502</v>
      </c>
      <c r="O11">
        <f>analytical!O33</f>
        <v>1.26739E-2</v>
      </c>
      <c r="P11">
        <f>analytical!P33</f>
        <v>0.12642</v>
      </c>
    </row>
    <row r="12" spans="1:44" x14ac:dyDescent="0.45">
      <c r="A12">
        <f>analytical!E34</f>
        <v>17</v>
      </c>
      <c r="B12">
        <f>analytical!A34</f>
        <v>5</v>
      </c>
      <c r="C12">
        <f>analytical!B34</f>
        <v>20</v>
      </c>
      <c r="D12">
        <f>analytical!C34</f>
        <v>20</v>
      </c>
      <c r="E12">
        <f>analytical!D34</f>
        <v>20</v>
      </c>
      <c r="F12">
        <f>analytical!F34</f>
        <v>0.5</v>
      </c>
      <c r="G12">
        <f>analytical!G34</f>
        <v>7.2885299999999997</v>
      </c>
      <c r="H12">
        <f>analytical!H34</f>
        <v>5.4842300000000002</v>
      </c>
      <c r="I12">
        <f>analytical!I34</f>
        <v>1.8043</v>
      </c>
      <c r="J12">
        <f>analytical!J34</f>
        <v>0.38565700000000003</v>
      </c>
      <c r="K12">
        <f>analytical!K34</f>
        <v>0.27899099999999999</v>
      </c>
      <c r="L12">
        <f>analytical!L34</f>
        <v>0.106667</v>
      </c>
      <c r="M12">
        <f>analytical!M34</f>
        <v>0.466476</v>
      </c>
      <c r="N12">
        <f>analytical!N34</f>
        <v>16.915299999999998</v>
      </c>
      <c r="O12">
        <f>analytical!O34</f>
        <v>1.71299E-2</v>
      </c>
      <c r="P12">
        <f>analytical!P34</f>
        <v>0.13949500000000001</v>
      </c>
    </row>
    <row r="13" spans="1:44" x14ac:dyDescent="0.45">
      <c r="A13">
        <f>analytical!E35</f>
        <v>19</v>
      </c>
      <c r="B13">
        <f>analytical!A35</f>
        <v>5</v>
      </c>
      <c r="C13">
        <f>analytical!B35</f>
        <v>20</v>
      </c>
      <c r="D13">
        <f>analytical!C35</f>
        <v>20</v>
      </c>
      <c r="E13">
        <f>analytical!D35</f>
        <v>20</v>
      </c>
      <c r="F13">
        <f>analytical!F35</f>
        <v>0.5</v>
      </c>
      <c r="G13">
        <f>analytical!G35</f>
        <v>7.85189</v>
      </c>
      <c r="H13">
        <f>analytical!H35</f>
        <v>5.9744299999999999</v>
      </c>
      <c r="I13">
        <f>analytical!I35</f>
        <v>1.8774599999999999</v>
      </c>
      <c r="J13">
        <f>analytical!J35</f>
        <v>0.41888399999999998</v>
      </c>
      <c r="K13">
        <f>analytical!K35</f>
        <v>0.30554999999999999</v>
      </c>
      <c r="L13">
        <f>analytical!L35</f>
        <v>0.113333</v>
      </c>
      <c r="M13">
        <f>analytical!M35</f>
        <v>0.470827</v>
      </c>
      <c r="N13">
        <f>analytical!N35</f>
        <v>16.565799999999999</v>
      </c>
      <c r="O13">
        <f>analytical!O35</f>
        <v>2.23492E-2</v>
      </c>
      <c r="P13">
        <f>analytical!P35</f>
        <v>0.15277499999999999</v>
      </c>
    </row>
    <row r="14" spans="1:44" x14ac:dyDescent="0.45">
      <c r="P14" s="2"/>
      <c r="Y14" s="2"/>
      <c r="AH14" s="2"/>
    </row>
    <row r="15" spans="1:44" x14ac:dyDescent="0.45"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44" x14ac:dyDescent="0.45">
      <c r="G16" s="6">
        <f>(G9-G2)/G9</f>
        <v>-5.5130850469692003E-4</v>
      </c>
      <c r="H16" s="6">
        <f t="shared" ref="H16:P16" si="0">(H9-H2)/H9</f>
        <v>-6.9902062483968863E-4</v>
      </c>
      <c r="I16" s="6">
        <f t="shared" si="0"/>
        <v>-1.6788707656951752E-4</v>
      </c>
      <c r="J16" s="6">
        <f t="shared" si="0"/>
        <v>-6.2308746763411441E-4</v>
      </c>
      <c r="K16" s="6">
        <f t="shared" si="0"/>
        <v>-7.5661294549907512E-4</v>
      </c>
      <c r="L16" s="6">
        <f t="shared" si="0"/>
        <v>-3.1384603313619876E-4</v>
      </c>
      <c r="M16" s="6">
        <f t="shared" si="0"/>
        <v>-1.6911186271939245E-3</v>
      </c>
      <c r="N16" s="6">
        <f t="shared" si="0"/>
        <v>1.4550175721358795E-4</v>
      </c>
      <c r="O16" s="6">
        <f t="shared" si="0"/>
        <v>-4.1780563516383325E-3</v>
      </c>
      <c r="P16" s="6">
        <f t="shared" si="0"/>
        <v>-8.2089626047136984E-4</v>
      </c>
    </row>
    <row r="17" spans="1:16" x14ac:dyDescent="0.45">
      <c r="G17" s="6">
        <f t="shared" ref="G17:P20" si="1">(G10-G3)/G10</f>
        <v>4.7857404468314336E-4</v>
      </c>
      <c r="H17" s="6">
        <f t="shared" si="1"/>
        <v>5.5956229793575549E-4</v>
      </c>
      <c r="I17" s="6">
        <f t="shared" si="1"/>
        <v>2.5613973032137299E-4</v>
      </c>
      <c r="J17" s="6">
        <f t="shared" si="1"/>
        <v>2.2773287246020054E-4</v>
      </c>
      <c r="K17" s="6">
        <f t="shared" si="1"/>
        <v>3.1687630381403101E-4</v>
      </c>
      <c r="L17" s="6">
        <f t="shared" si="1"/>
        <v>1.2857133673399592E-5</v>
      </c>
      <c r="M17" s="6">
        <f t="shared" si="1"/>
        <v>-1.3198917776442594E-3</v>
      </c>
      <c r="N17" s="6">
        <f t="shared" si="1"/>
        <v>2.390642342829991E-4</v>
      </c>
      <c r="O17" s="6">
        <f t="shared" si="1"/>
        <v>3.9017115893965979E-3</v>
      </c>
      <c r="P17" s="6">
        <f t="shared" si="1"/>
        <v>2.6406358651189609E-5</v>
      </c>
    </row>
    <row r="18" spans="1:16" x14ac:dyDescent="0.45">
      <c r="G18" s="6">
        <f t="shared" si="1"/>
        <v>-8.157517494748204E-4</v>
      </c>
      <c r="H18" s="6">
        <f t="shared" si="1"/>
        <v>-9.6540756422874364E-4</v>
      </c>
      <c r="I18" s="6">
        <f t="shared" si="1"/>
        <v>-3.7680722542349622E-4</v>
      </c>
      <c r="J18" s="6">
        <f t="shared" si="1"/>
        <v>-7.6521936288400543E-4</v>
      </c>
      <c r="K18" s="6">
        <f t="shared" si="1"/>
        <v>-8.9384591045722187E-4</v>
      </c>
      <c r="L18" s="6">
        <f t="shared" si="1"/>
        <v>-4.3999999999988493E-4</v>
      </c>
      <c r="M18" s="6">
        <f t="shared" si="1"/>
        <v>-1.0875711416680621E-3</v>
      </c>
      <c r="N18" s="6">
        <f t="shared" si="1"/>
        <v>6.3767376610183592E-5</v>
      </c>
      <c r="O18" s="6">
        <f t="shared" si="1"/>
        <v>-1.2939979011985063E-3</v>
      </c>
      <c r="P18" s="6">
        <f t="shared" si="1"/>
        <v>-9.2548647365927846E-4</v>
      </c>
    </row>
    <row r="19" spans="1:16" x14ac:dyDescent="0.45">
      <c r="G19" s="6">
        <f t="shared" si="1"/>
        <v>-3.1968037450632838E-4</v>
      </c>
      <c r="H19" s="6">
        <f t="shared" si="1"/>
        <v>-4.4491204781710428E-4</v>
      </c>
      <c r="I19" s="6">
        <f t="shared" si="1"/>
        <v>6.0965471373970235E-5</v>
      </c>
      <c r="J19" s="6">
        <f t="shared" si="1"/>
        <v>-3.2412221222481691E-4</v>
      </c>
      <c r="K19" s="6">
        <f t="shared" si="1"/>
        <v>-4.4804312683916772E-4</v>
      </c>
      <c r="L19" s="6">
        <f t="shared" si="1"/>
        <v>9.3749707032259284E-6</v>
      </c>
      <c r="M19" s="6">
        <f t="shared" si="1"/>
        <v>-8.7249933544274671E-4</v>
      </c>
      <c r="N19" s="6">
        <f t="shared" si="1"/>
        <v>5.3206268880711694E-5</v>
      </c>
      <c r="O19" s="6">
        <f t="shared" si="1"/>
        <v>-7.0636722923081853E-4</v>
      </c>
      <c r="P19" s="6">
        <f t="shared" si="1"/>
        <v>-2.7957991325842138E-4</v>
      </c>
    </row>
    <row r="20" spans="1:16" x14ac:dyDescent="0.45">
      <c r="G20" s="6">
        <f t="shared" si="1"/>
        <v>2.7127226693193454E-4</v>
      </c>
      <c r="H20" s="6">
        <f t="shared" si="1"/>
        <v>2.5943897576838966E-4</v>
      </c>
      <c r="I20" s="6">
        <f t="shared" si="1"/>
        <v>3.0892801977128832E-4</v>
      </c>
      <c r="J20" s="6">
        <f t="shared" si="1"/>
        <v>2.9363737932216138E-4</v>
      </c>
      <c r="K20" s="6">
        <f t="shared" si="1"/>
        <v>2.6509572901324742E-4</v>
      </c>
      <c r="L20" s="6">
        <f t="shared" si="1"/>
        <v>3.5294221453591071E-4</v>
      </c>
      <c r="M20" s="6">
        <f t="shared" si="1"/>
        <v>-4.8425430147380245E-4</v>
      </c>
      <c r="N20" s="6">
        <f t="shared" si="1"/>
        <v>-5.4328797884886645E-5</v>
      </c>
      <c r="O20" s="6">
        <f t="shared" si="1"/>
        <v>2.125355717430554E-3</v>
      </c>
      <c r="P20" s="6">
        <f t="shared" si="1"/>
        <v>2.6182294223521188E-4</v>
      </c>
    </row>
    <row r="25" spans="1:16" ht="19.899999999999999" x14ac:dyDescent="0.45">
      <c r="A25" s="3"/>
    </row>
    <row r="65" spans="25:33" x14ac:dyDescent="0.45">
      <c r="Y65" t="s">
        <v>0</v>
      </c>
      <c r="Z65" t="s">
        <v>7</v>
      </c>
      <c r="AA65" t="s">
        <v>8</v>
      </c>
      <c r="AB65" t="s">
        <v>1</v>
      </c>
      <c r="AC65" t="s">
        <v>2</v>
      </c>
      <c r="AD65" t="s">
        <v>3</v>
      </c>
      <c r="AE65" t="s">
        <v>4</v>
      </c>
      <c r="AF65" t="s">
        <v>5</v>
      </c>
      <c r="AG65" t="s">
        <v>6</v>
      </c>
    </row>
    <row r="66" spans="25:33" x14ac:dyDescent="0.45">
      <c r="Y66">
        <v>11</v>
      </c>
      <c r="Z66">
        <v>5</v>
      </c>
      <c r="AA66">
        <v>25</v>
      </c>
      <c r="AB66">
        <v>25</v>
      </c>
      <c r="AC66">
        <v>20</v>
      </c>
      <c r="AD66">
        <v>25</v>
      </c>
      <c r="AE66">
        <v>20</v>
      </c>
      <c r="AF66">
        <v>15</v>
      </c>
      <c r="AG66">
        <v>15</v>
      </c>
    </row>
    <row r="67" spans="25:33" x14ac:dyDescent="0.45">
      <c r="Y67">
        <v>13</v>
      </c>
      <c r="Z67">
        <v>5</v>
      </c>
      <c r="AA67">
        <v>25</v>
      </c>
      <c r="AB67">
        <v>25</v>
      </c>
      <c r="AC67">
        <v>20</v>
      </c>
      <c r="AD67">
        <v>25</v>
      </c>
      <c r="AE67">
        <v>20</v>
      </c>
      <c r="AF67">
        <v>15</v>
      </c>
      <c r="AG67">
        <v>15</v>
      </c>
    </row>
    <row r="68" spans="25:33" x14ac:dyDescent="0.45">
      <c r="Y68">
        <v>15</v>
      </c>
      <c r="Z68">
        <v>5</v>
      </c>
      <c r="AA68">
        <v>25</v>
      </c>
      <c r="AB68">
        <v>25</v>
      </c>
      <c r="AC68">
        <v>20</v>
      </c>
      <c r="AD68">
        <v>25</v>
      </c>
      <c r="AE68">
        <v>20</v>
      </c>
      <c r="AF68">
        <v>15</v>
      </c>
      <c r="AG68">
        <v>15</v>
      </c>
    </row>
    <row r="69" spans="25:33" x14ac:dyDescent="0.45">
      <c r="Y69">
        <v>17</v>
      </c>
      <c r="Z69">
        <v>5</v>
      </c>
      <c r="AA69">
        <v>25</v>
      </c>
      <c r="AB69">
        <v>25</v>
      </c>
      <c r="AC69">
        <v>20</v>
      </c>
      <c r="AD69">
        <v>25</v>
      </c>
      <c r="AE69">
        <v>20</v>
      </c>
      <c r="AF69">
        <v>15</v>
      </c>
      <c r="AG69">
        <v>15</v>
      </c>
    </row>
    <row r="70" spans="25:33" x14ac:dyDescent="0.45">
      <c r="Y70">
        <v>19</v>
      </c>
      <c r="Z70">
        <v>5</v>
      </c>
      <c r="AA70">
        <v>25</v>
      </c>
      <c r="AB70">
        <v>25</v>
      </c>
      <c r="AC70">
        <v>20</v>
      </c>
      <c r="AD70">
        <v>25</v>
      </c>
      <c r="AE70">
        <v>20</v>
      </c>
      <c r="AF70">
        <v>15</v>
      </c>
      <c r="AG70">
        <v>15</v>
      </c>
    </row>
    <row r="117" spans="16:47" x14ac:dyDescent="0.45">
      <c r="P117" s="2"/>
      <c r="Y117" s="2"/>
      <c r="AH117" s="2"/>
    </row>
    <row r="118" spans="16:47" x14ac:dyDescent="0.45">
      <c r="P118" s="2"/>
      <c r="Y118" s="2"/>
      <c r="AH118" s="2"/>
    </row>
    <row r="119" spans="16:47" x14ac:dyDescent="0.45">
      <c r="P119" s="2"/>
      <c r="Y119" s="2"/>
      <c r="AH119" s="2"/>
    </row>
    <row r="120" spans="16:47" x14ac:dyDescent="0.45">
      <c r="P120" s="2"/>
      <c r="Y120" s="2"/>
      <c r="AH120" s="2"/>
    </row>
    <row r="121" spans="16:47" x14ac:dyDescent="0.45">
      <c r="P121" s="2"/>
      <c r="Y121" s="2"/>
      <c r="AH121" s="2"/>
    </row>
    <row r="122" spans="16:47" x14ac:dyDescent="0.45">
      <c r="P122" s="2"/>
      <c r="Y122" s="2"/>
      <c r="AH122" s="2"/>
    </row>
    <row r="123" spans="16:47" s="1" customFormat="1" x14ac:dyDescent="0.45">
      <c r="P123" s="2"/>
      <c r="Y123" s="2"/>
      <c r="AH123" s="2"/>
      <c r="AU123"/>
    </row>
    <row r="129" customFormat="1" x14ac:dyDescent="0.45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8F64-7BC4-4AC5-B49E-7A879F417B32}">
  <sheetPr codeName="工作表19">
    <pageSetUpPr fitToPage="1"/>
  </sheetPr>
  <dimension ref="A1:AU129"/>
  <sheetViews>
    <sheetView zoomScale="85" zoomScaleNormal="85" workbookViewId="0">
      <selection activeCell="L29" sqref="L29"/>
    </sheetView>
  </sheetViews>
  <sheetFormatPr defaultRowHeight="16.149999999999999" x14ac:dyDescent="0.45"/>
  <cols>
    <col min="63" max="63" width="1" customWidth="1"/>
    <col min="72" max="72" width="0.73046875" customWidth="1"/>
  </cols>
  <sheetData>
    <row r="1" spans="1:44" x14ac:dyDescent="0.45">
      <c r="A1" t="str">
        <f>simulation!F37</f>
        <v xml:space="preserve"> gam</v>
      </c>
      <c r="B1" t="str">
        <f>simulation!A37</f>
        <v>b</v>
      </c>
      <c r="C1" t="str">
        <f>simulation!B37</f>
        <v xml:space="preserve"> lam</v>
      </c>
      <c r="D1" t="str">
        <f>simulation!C37</f>
        <v xml:space="preserve"> muq</v>
      </c>
      <c r="E1" t="str">
        <f>simulation!D37</f>
        <v xml:space="preserve"> mub</v>
      </c>
      <c r="F1" t="str">
        <f>simulation!E37</f>
        <v xml:space="preserve"> g2b</v>
      </c>
      <c r="G1" t="str">
        <f>simulation!G37</f>
        <v xml:space="preserve"> s_Len</v>
      </c>
      <c r="H1" t="str">
        <f>simulation!H37</f>
        <v xml:space="preserve"> s_Lqu</v>
      </c>
      <c r="I1" t="str">
        <f>simulation!I37</f>
        <v xml:space="preserve"> s_Lbl</v>
      </c>
      <c r="J1" t="str">
        <f>simulation!J37</f>
        <v xml:space="preserve"> s_Wai</v>
      </c>
      <c r="K1" t="str">
        <f>simulation!K37</f>
        <v xml:space="preserve"> s_Wqu</v>
      </c>
      <c r="L1" t="str">
        <f>simulation!L37</f>
        <v xml:space="preserve"> s_Wbl</v>
      </c>
      <c r="M1" t="str">
        <f>simulation!M37</f>
        <v xml:space="preserve"> s_Bln</v>
      </c>
      <c r="N1" t="str">
        <f>simulation!N37</f>
        <v xml:space="preserve"> s_Thu</v>
      </c>
      <c r="O1" t="str">
        <f>simulation!O37</f>
        <v xml:space="preserve"> s_Prb</v>
      </c>
      <c r="P1" t="str">
        <f>simulation!P37</f>
        <v xml:space="preserve"> s_Pim</v>
      </c>
    </row>
    <row r="2" spans="1:44" x14ac:dyDescent="0.45">
      <c r="A2">
        <f>simulation!F38</f>
        <v>0.1</v>
      </c>
      <c r="B2">
        <f>simulation!A38</f>
        <v>5</v>
      </c>
      <c r="C2">
        <f>simulation!B38</f>
        <v>20</v>
      </c>
      <c r="D2">
        <f>simulation!C38</f>
        <v>20</v>
      </c>
      <c r="E2">
        <f>simulation!D38</f>
        <v>20</v>
      </c>
      <c r="F2">
        <f>simulation!E38</f>
        <v>15</v>
      </c>
      <c r="G2">
        <f>simulation!G38</f>
        <v>8.0532599999999999</v>
      </c>
      <c r="H2">
        <f>simulation!H38</f>
        <v>6.1986499999999998</v>
      </c>
      <c r="I2">
        <f>simulation!I38</f>
        <v>1.8546100000000001</v>
      </c>
      <c r="J2">
        <f>simulation!J38</f>
        <v>0.42338799999999999</v>
      </c>
      <c r="K2">
        <f>simulation!K38</f>
        <v>0.32339699999999999</v>
      </c>
      <c r="L2">
        <f>simulation!L38</f>
        <v>9.9990700000000002E-2</v>
      </c>
      <c r="M2">
        <f>simulation!M38</f>
        <v>0.46827600000000003</v>
      </c>
      <c r="N2">
        <f>simulation!N38</f>
        <v>18.547799999999999</v>
      </c>
      <c r="O2">
        <f>simulation!O38</f>
        <v>4.1596599999999997E-2</v>
      </c>
      <c r="P2">
        <f>simulation!P38</f>
        <v>3.2321999999999997E-2</v>
      </c>
    </row>
    <row r="3" spans="1:44" x14ac:dyDescent="0.45">
      <c r="A3">
        <f>simulation!F39</f>
        <v>0.3</v>
      </c>
      <c r="B3">
        <f>simulation!A39</f>
        <v>5</v>
      </c>
      <c r="C3">
        <f>simulation!B39</f>
        <v>20</v>
      </c>
      <c r="D3">
        <f>simulation!C39</f>
        <v>20</v>
      </c>
      <c r="E3">
        <f>simulation!D39</f>
        <v>20</v>
      </c>
      <c r="F3">
        <f>simulation!E39</f>
        <v>15</v>
      </c>
      <c r="G3">
        <f>simulation!G39</f>
        <v>7.3261399999999997</v>
      </c>
      <c r="H3">
        <f>simulation!H39</f>
        <v>5.5386499999999996</v>
      </c>
      <c r="I3">
        <f>simulation!I39</f>
        <v>1.78749</v>
      </c>
      <c r="J3">
        <f>simulation!J39</f>
        <v>0.38356099999999999</v>
      </c>
      <c r="K3">
        <f>simulation!K39</f>
        <v>0.28354299999999999</v>
      </c>
      <c r="L3">
        <f>simulation!L39</f>
        <v>0.100018</v>
      </c>
      <c r="M3">
        <f>simulation!M39</f>
        <v>0.46505600000000002</v>
      </c>
      <c r="N3">
        <f>simulation!N39</f>
        <v>17.871600000000001</v>
      </c>
      <c r="O3">
        <f>simulation!O39</f>
        <v>2.32284E-2</v>
      </c>
      <c r="P3">
        <f>simulation!P39</f>
        <v>8.5090200000000005E-2</v>
      </c>
    </row>
    <row r="4" spans="1:44" x14ac:dyDescent="0.45">
      <c r="A4">
        <f>simulation!F40</f>
        <v>0.5</v>
      </c>
      <c r="B4">
        <f>simulation!A40</f>
        <v>5</v>
      </c>
      <c r="C4">
        <f>simulation!B40</f>
        <v>20</v>
      </c>
      <c r="D4">
        <f>simulation!C40</f>
        <v>20</v>
      </c>
      <c r="E4">
        <f>simulation!D40</f>
        <v>20</v>
      </c>
      <c r="F4">
        <f>simulation!E40</f>
        <v>15</v>
      </c>
      <c r="G4">
        <f>simulation!G40</f>
        <v>6.7161400000000002</v>
      </c>
      <c r="H4">
        <f>simulation!H40</f>
        <v>4.9914500000000004</v>
      </c>
      <c r="I4">
        <f>simulation!I40</f>
        <v>1.7246900000000001</v>
      </c>
      <c r="J4">
        <f>simulation!J40</f>
        <v>0.35278300000000001</v>
      </c>
      <c r="K4">
        <f>simulation!K40</f>
        <v>0.25279800000000002</v>
      </c>
      <c r="L4">
        <f>simulation!L40</f>
        <v>9.9985099999999993E-2</v>
      </c>
      <c r="M4">
        <f>simulation!M40</f>
        <v>0.46198899999999998</v>
      </c>
      <c r="N4">
        <f>simulation!N40</f>
        <v>17.249400000000001</v>
      </c>
      <c r="O4">
        <f>simulation!O40</f>
        <v>1.2649799999999999E-2</v>
      </c>
      <c r="P4">
        <f>simulation!P40</f>
        <v>0.12637999999999999</v>
      </c>
    </row>
    <row r="5" spans="1:44" x14ac:dyDescent="0.45">
      <c r="A5">
        <f>simulation!F41</f>
        <v>0.7</v>
      </c>
      <c r="B5">
        <f>simulation!A41</f>
        <v>5</v>
      </c>
      <c r="C5">
        <f>simulation!B41</f>
        <v>20</v>
      </c>
      <c r="D5">
        <f>simulation!C41</f>
        <v>20</v>
      </c>
      <c r="E5">
        <f>simulation!D41</f>
        <v>20</v>
      </c>
      <c r="F5">
        <f>simulation!E41</f>
        <v>15</v>
      </c>
      <c r="G5">
        <f>simulation!G41</f>
        <v>6.2169800000000004</v>
      </c>
      <c r="H5">
        <f>simulation!H41</f>
        <v>4.5486300000000002</v>
      </c>
      <c r="I5">
        <f>simulation!I41</f>
        <v>1.6683600000000001</v>
      </c>
      <c r="J5">
        <f>simulation!J41</f>
        <v>0.32897500000000002</v>
      </c>
      <c r="K5">
        <f>simulation!K41</f>
        <v>0.228967</v>
      </c>
      <c r="L5">
        <f>simulation!L41</f>
        <v>0.100008</v>
      </c>
      <c r="M5">
        <f>simulation!M41</f>
        <v>0.459337</v>
      </c>
      <c r="N5">
        <f>simulation!N41</f>
        <v>16.682300000000001</v>
      </c>
      <c r="O5">
        <f>simulation!O41</f>
        <v>6.8293499999999997E-3</v>
      </c>
      <c r="P5">
        <f>simulation!P41</f>
        <v>0.16025600000000001</v>
      </c>
    </row>
    <row r="6" spans="1:44" x14ac:dyDescent="0.45">
      <c r="A6">
        <f>simulation!F42</f>
        <v>0.9</v>
      </c>
      <c r="B6">
        <f>simulation!A42</f>
        <v>5</v>
      </c>
      <c r="C6">
        <f>simulation!B42</f>
        <v>20</v>
      </c>
      <c r="D6">
        <f>simulation!C42</f>
        <v>20</v>
      </c>
      <c r="E6">
        <f>simulation!D42</f>
        <v>20</v>
      </c>
      <c r="F6">
        <f>simulation!E42</f>
        <v>15</v>
      </c>
      <c r="G6">
        <f>simulation!G42</f>
        <v>5.7997199999999998</v>
      </c>
      <c r="H6">
        <f>simulation!H42</f>
        <v>4.1836399999999996</v>
      </c>
      <c r="I6">
        <f>simulation!I42</f>
        <v>1.6160699999999999</v>
      </c>
      <c r="J6">
        <f>simulation!J42</f>
        <v>0.309946</v>
      </c>
      <c r="K6">
        <f>simulation!K42</f>
        <v>0.209951</v>
      </c>
      <c r="L6">
        <f>simulation!L42</f>
        <v>9.9995299999999995E-2</v>
      </c>
      <c r="M6">
        <f>simulation!M42</f>
        <v>0.45687899999999998</v>
      </c>
      <c r="N6">
        <f>simulation!N42</f>
        <v>16.1615</v>
      </c>
      <c r="O6">
        <f>simulation!O42</f>
        <v>3.6650300000000001E-3</v>
      </c>
      <c r="P6">
        <f>simulation!P42</f>
        <v>0.18895400000000001</v>
      </c>
    </row>
    <row r="7" spans="1:44" s="1" customFormat="1" x14ac:dyDescent="0.45">
      <c r="P7" s="2"/>
      <c r="V7" s="2"/>
      <c r="AE7" s="2"/>
      <c r="AR7"/>
    </row>
    <row r="8" spans="1:44" x14ac:dyDescent="0.45">
      <c r="A8" t="str">
        <f>analytical!F37</f>
        <v xml:space="preserve"> gam</v>
      </c>
      <c r="B8" t="str">
        <f>analytical!A37</f>
        <v>b</v>
      </c>
      <c r="C8" t="str">
        <f>analytical!B37</f>
        <v xml:space="preserve"> lam</v>
      </c>
      <c r="D8" t="str">
        <f>analytical!C37</f>
        <v xml:space="preserve"> muq</v>
      </c>
      <c r="E8" t="str">
        <f>analytical!D37</f>
        <v xml:space="preserve"> mub</v>
      </c>
      <c r="F8" t="str">
        <f>analytical!E37</f>
        <v xml:space="preserve"> g2b</v>
      </c>
      <c r="G8" t="str">
        <f>analytical!G37</f>
        <v xml:space="preserve"> a_Len</v>
      </c>
      <c r="H8" t="str">
        <f>analytical!H37</f>
        <v xml:space="preserve"> a_Lqu</v>
      </c>
      <c r="I8" t="str">
        <f>analytical!I37</f>
        <v xml:space="preserve"> a_Lbl</v>
      </c>
      <c r="J8" t="str">
        <f>analytical!J37</f>
        <v xml:space="preserve"> a_Wai</v>
      </c>
      <c r="K8" t="str">
        <f>analytical!K37</f>
        <v xml:space="preserve"> a_Wqu</v>
      </c>
      <c r="L8" t="str">
        <f>analytical!L37</f>
        <v xml:space="preserve"> a_Wbl</v>
      </c>
      <c r="M8" t="str">
        <f>analytical!M37</f>
        <v xml:space="preserve"> a_Bln</v>
      </c>
      <c r="N8" t="str">
        <f>analytical!N37</f>
        <v xml:space="preserve"> a_Thu</v>
      </c>
      <c r="O8" t="str">
        <f>analytical!O37</f>
        <v xml:space="preserve"> a_Prb</v>
      </c>
      <c r="P8" t="str">
        <f>analytical!P37</f>
        <v xml:space="preserve"> a_Pim</v>
      </c>
    </row>
    <row r="9" spans="1:44" x14ac:dyDescent="0.45">
      <c r="A9">
        <f>analytical!F38</f>
        <v>0.1</v>
      </c>
      <c r="B9">
        <f>analytical!A38</f>
        <v>5</v>
      </c>
      <c r="C9">
        <f>analytical!B38</f>
        <v>20</v>
      </c>
      <c r="D9">
        <f>analytical!C38</f>
        <v>20</v>
      </c>
      <c r="E9">
        <f>analytical!D38</f>
        <v>20</v>
      </c>
      <c r="F9">
        <f>analytical!E38</f>
        <v>15</v>
      </c>
      <c r="G9">
        <f>analytical!G38</f>
        <v>8.0556999999999999</v>
      </c>
      <c r="H9">
        <f>analytical!H38</f>
        <v>6.2008000000000001</v>
      </c>
      <c r="I9">
        <f>analytical!I38</f>
        <v>1.8549100000000001</v>
      </c>
      <c r="J9">
        <f>analytical!J38</f>
        <v>0.42347800000000002</v>
      </c>
      <c r="K9">
        <f>analytical!K38</f>
        <v>0.32347799999999999</v>
      </c>
      <c r="L9">
        <f>analytical!L38</f>
        <v>0.1</v>
      </c>
      <c r="M9">
        <f>analytical!M38</f>
        <v>0.46823700000000001</v>
      </c>
      <c r="N9">
        <f>analytical!N38</f>
        <v>18.549099999999999</v>
      </c>
      <c r="O9">
        <f>analytical!O38</f>
        <v>4.1542500000000003E-2</v>
      </c>
      <c r="P9">
        <f>analytical!P38</f>
        <v>3.2347800000000003E-2</v>
      </c>
    </row>
    <row r="10" spans="1:44" x14ac:dyDescent="0.45">
      <c r="A10">
        <f>analytical!F39</f>
        <v>0.3</v>
      </c>
      <c r="B10">
        <f>analytical!A39</f>
        <v>5</v>
      </c>
      <c r="C10">
        <f>analytical!B39</f>
        <v>20</v>
      </c>
      <c r="D10">
        <f>analytical!C39</f>
        <v>20</v>
      </c>
      <c r="E10">
        <f>analytical!D39</f>
        <v>20</v>
      </c>
      <c r="F10">
        <f>analytical!E39</f>
        <v>15</v>
      </c>
      <c r="G10">
        <f>analytical!G39</f>
        <v>7.3267899999999999</v>
      </c>
      <c r="H10">
        <f>analytical!H39</f>
        <v>5.5394699999999997</v>
      </c>
      <c r="I10">
        <f>analytical!I39</f>
        <v>1.78732</v>
      </c>
      <c r="J10">
        <f>analytical!J39</f>
        <v>0.38356600000000002</v>
      </c>
      <c r="K10">
        <f>analytical!K39</f>
        <v>0.28356599999999998</v>
      </c>
      <c r="L10">
        <f>analytical!L39</f>
        <v>0.1</v>
      </c>
      <c r="M10">
        <f>analytical!M39</f>
        <v>0.46478799999999998</v>
      </c>
      <c r="N10">
        <f>analytical!N39</f>
        <v>17.873200000000001</v>
      </c>
      <c r="O10">
        <f>analytical!O39</f>
        <v>2.3249100000000002E-2</v>
      </c>
      <c r="P10">
        <f>analytical!P39</f>
        <v>8.5069800000000001E-2</v>
      </c>
    </row>
    <row r="11" spans="1:44" x14ac:dyDescent="0.45">
      <c r="A11">
        <f>analytical!F40</f>
        <v>0.5</v>
      </c>
      <c r="B11">
        <f>analytical!A40</f>
        <v>5</v>
      </c>
      <c r="C11">
        <f>analytical!B40</f>
        <v>20</v>
      </c>
      <c r="D11">
        <f>analytical!C40</f>
        <v>20</v>
      </c>
      <c r="E11">
        <f>analytical!D40</f>
        <v>20</v>
      </c>
      <c r="F11">
        <f>analytical!E40</f>
        <v>15</v>
      </c>
      <c r="G11">
        <f>analytical!G40</f>
        <v>6.7177300000000004</v>
      </c>
      <c r="H11">
        <f>analytical!H40</f>
        <v>4.9927099999999998</v>
      </c>
      <c r="I11">
        <f>analytical!I40</f>
        <v>1.72502</v>
      </c>
      <c r="J11">
        <f>analytical!J40</f>
        <v>0.35283999999999999</v>
      </c>
      <c r="K11">
        <f>analytical!K40</f>
        <v>0.25284000000000001</v>
      </c>
      <c r="L11">
        <f>analytical!L40</f>
        <v>0.1</v>
      </c>
      <c r="M11">
        <f>analytical!M40</f>
        <v>0.46157900000000002</v>
      </c>
      <c r="N11">
        <f>analytical!N40</f>
        <v>17.2502</v>
      </c>
      <c r="O11">
        <f>analytical!O40</f>
        <v>1.26739E-2</v>
      </c>
      <c r="P11">
        <f>analytical!P40</f>
        <v>0.12642</v>
      </c>
    </row>
    <row r="12" spans="1:44" x14ac:dyDescent="0.45">
      <c r="A12">
        <f>analytical!F41</f>
        <v>0.7</v>
      </c>
      <c r="B12">
        <f>analytical!A41</f>
        <v>5</v>
      </c>
      <c r="C12">
        <f>analytical!B41</f>
        <v>20</v>
      </c>
      <c r="D12">
        <f>analytical!C41</f>
        <v>20</v>
      </c>
      <c r="E12">
        <f>analytical!D41</f>
        <v>20</v>
      </c>
      <c r="F12">
        <f>analytical!E41</f>
        <v>15</v>
      </c>
      <c r="G12">
        <f>analytical!G41</f>
        <v>6.2141999999999999</v>
      </c>
      <c r="H12">
        <f>analytical!H41</f>
        <v>4.5460500000000001</v>
      </c>
      <c r="I12">
        <f>analytical!I41</f>
        <v>1.66815</v>
      </c>
      <c r="J12">
        <f>analytical!J41</f>
        <v>0.32886199999999999</v>
      </c>
      <c r="K12">
        <f>analytical!K41</f>
        <v>0.22886200000000001</v>
      </c>
      <c r="L12">
        <f>analytical!L41</f>
        <v>0.1</v>
      </c>
      <c r="M12">
        <f>analytical!M41</f>
        <v>0.45862000000000003</v>
      </c>
      <c r="N12">
        <f>analytical!N41</f>
        <v>16.6815</v>
      </c>
      <c r="O12">
        <f>analytical!O41</f>
        <v>6.81498E-3</v>
      </c>
      <c r="P12">
        <f>analytical!P41</f>
        <v>0.16020400000000001</v>
      </c>
    </row>
    <row r="13" spans="1:44" x14ac:dyDescent="0.45">
      <c r="A13">
        <f>analytical!F42</f>
        <v>0.9</v>
      </c>
      <c r="B13">
        <f>analytical!A42</f>
        <v>5</v>
      </c>
      <c r="C13">
        <f>analytical!B42</f>
        <v>20</v>
      </c>
      <c r="D13">
        <f>analytical!C42</f>
        <v>20</v>
      </c>
      <c r="E13">
        <f>analytical!D42</f>
        <v>20</v>
      </c>
      <c r="F13">
        <f>analytical!E42</f>
        <v>15</v>
      </c>
      <c r="G13">
        <f>analytical!G42</f>
        <v>5.7979000000000003</v>
      </c>
      <c r="H13">
        <f>analytical!H42</f>
        <v>4.1815499999999997</v>
      </c>
      <c r="I13">
        <f>analytical!I42</f>
        <v>1.61635</v>
      </c>
      <c r="J13">
        <f>analytical!J42</f>
        <v>0.30984499999999998</v>
      </c>
      <c r="K13">
        <f>analytical!K42</f>
        <v>0.209845</v>
      </c>
      <c r="L13">
        <f>analytical!L42</f>
        <v>0.1</v>
      </c>
      <c r="M13">
        <f>analytical!M42</f>
        <v>0.45589400000000002</v>
      </c>
      <c r="N13">
        <f>analytical!N42</f>
        <v>16.163499999999999</v>
      </c>
      <c r="O13">
        <f>analytical!O42</f>
        <v>3.65775E-3</v>
      </c>
      <c r="P13">
        <f>analytical!P42</f>
        <v>0.188861</v>
      </c>
    </row>
    <row r="14" spans="1:44" x14ac:dyDescent="0.45">
      <c r="P14" s="2"/>
      <c r="Y14" s="2"/>
      <c r="AH14" s="2"/>
    </row>
    <row r="15" spans="1:44" x14ac:dyDescent="0.45"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44" x14ac:dyDescent="0.45">
      <c r="G16" s="6">
        <f>(G9-G2)/G9</f>
        <v>3.0289112057301014E-4</v>
      </c>
      <c r="H16" s="6">
        <f t="shared" ref="H16:P16" si="0">(H9-H2)/H9</f>
        <v>3.4672945426401729E-4</v>
      </c>
      <c r="I16" s="6">
        <f t="shared" si="0"/>
        <v>1.6173291426536433E-4</v>
      </c>
      <c r="J16" s="6">
        <f t="shared" si="0"/>
        <v>2.1252579827059373E-4</v>
      </c>
      <c r="K16" s="6">
        <f t="shared" si="0"/>
        <v>2.5040342774469281E-4</v>
      </c>
      <c r="L16" s="6">
        <f t="shared" si="0"/>
        <v>9.3000000000037497E-5</v>
      </c>
      <c r="M16" s="6">
        <f t="shared" si="0"/>
        <v>-8.3291153838785162E-5</v>
      </c>
      <c r="N16" s="6">
        <f t="shared" si="0"/>
        <v>7.0084262848360456E-5</v>
      </c>
      <c r="O16" s="6">
        <f t="shared" si="0"/>
        <v>-1.3022807967742534E-3</v>
      </c>
      <c r="P16" s="6">
        <f t="shared" si="0"/>
        <v>7.9758128837220373E-4</v>
      </c>
    </row>
    <row r="17" spans="1:16" x14ac:dyDescent="0.45">
      <c r="G17" s="6">
        <f t="shared" ref="G17:P20" si="1">(G10-G3)/G10</f>
        <v>8.8715522077234573E-5</v>
      </c>
      <c r="H17" s="6">
        <f t="shared" si="1"/>
        <v>1.4802860201427987E-4</v>
      </c>
      <c r="I17" s="6">
        <f t="shared" si="1"/>
        <v>-9.511447306582116E-5</v>
      </c>
      <c r="J17" s="6">
        <f t="shared" si="1"/>
        <v>1.3035566239011684E-5</v>
      </c>
      <c r="K17" s="6">
        <f t="shared" si="1"/>
        <v>8.1109865075485948E-5</v>
      </c>
      <c r="L17" s="6">
        <f t="shared" si="1"/>
        <v>-1.7999999999990246E-4</v>
      </c>
      <c r="M17" s="6">
        <f t="shared" si="1"/>
        <v>-5.7660696919895949E-4</v>
      </c>
      <c r="N17" s="6">
        <f t="shared" si="1"/>
        <v>8.9519504061937638E-5</v>
      </c>
      <c r="O17" s="6">
        <f t="shared" si="1"/>
        <v>8.9035704607928756E-4</v>
      </c>
      <c r="P17" s="6">
        <f t="shared" si="1"/>
        <v>-2.3980307935370424E-4</v>
      </c>
    </row>
    <row r="18" spans="1:16" x14ac:dyDescent="0.45">
      <c r="G18" s="6">
        <f t="shared" si="1"/>
        <v>2.3668709519438893E-4</v>
      </c>
      <c r="H18" s="6">
        <f t="shared" si="1"/>
        <v>2.5236795247458253E-4</v>
      </c>
      <c r="I18" s="6">
        <f t="shared" si="1"/>
        <v>1.9130212983034484E-4</v>
      </c>
      <c r="J18" s="6">
        <f t="shared" si="1"/>
        <v>1.6154630994210899E-4</v>
      </c>
      <c r="K18" s="6">
        <f t="shared" si="1"/>
        <v>1.6611295681057779E-4</v>
      </c>
      <c r="L18" s="6">
        <f t="shared" si="1"/>
        <v>1.4900000000012126E-4</v>
      </c>
      <c r="M18" s="6">
        <f t="shared" si="1"/>
        <v>-8.8825531490810004E-4</v>
      </c>
      <c r="N18" s="6">
        <f t="shared" si="1"/>
        <v>4.6376273898165559E-5</v>
      </c>
      <c r="O18" s="6">
        <f t="shared" si="1"/>
        <v>1.9015456962735114E-3</v>
      </c>
      <c r="P18" s="6">
        <f t="shared" si="1"/>
        <v>3.1640563202034683E-4</v>
      </c>
    </row>
    <row r="19" spans="1:16" x14ac:dyDescent="0.45">
      <c r="G19" s="6">
        <f t="shared" si="1"/>
        <v>-4.4736249235628864E-4</v>
      </c>
      <c r="H19" s="6">
        <f t="shared" si="1"/>
        <v>-5.6752565413931361E-4</v>
      </c>
      <c r="I19" s="6">
        <f t="shared" si="1"/>
        <v>-1.2588795971587896E-4</v>
      </c>
      <c r="J19" s="6">
        <f t="shared" si="1"/>
        <v>-3.4360917345278489E-4</v>
      </c>
      <c r="K19" s="6">
        <f t="shared" si="1"/>
        <v>-4.5879176097383571E-4</v>
      </c>
      <c r="L19" s="6">
        <f t="shared" si="1"/>
        <v>-7.9999999999941229E-5</v>
      </c>
      <c r="M19" s="6">
        <f t="shared" si="1"/>
        <v>-1.5633858096026506E-3</v>
      </c>
      <c r="N19" s="6">
        <f t="shared" si="1"/>
        <v>-4.7957317987092781E-5</v>
      </c>
      <c r="O19" s="6">
        <f t="shared" si="1"/>
        <v>-2.1085901939550318E-3</v>
      </c>
      <c r="P19" s="6">
        <f t="shared" si="1"/>
        <v>-3.2458615265534249E-4</v>
      </c>
    </row>
    <row r="20" spans="1:16" x14ac:dyDescent="0.45">
      <c r="G20" s="6">
        <f t="shared" si="1"/>
        <v>-3.1390675934381219E-4</v>
      </c>
      <c r="H20" s="6">
        <f t="shared" si="1"/>
        <v>-4.9981466202722092E-4</v>
      </c>
      <c r="I20" s="6">
        <f t="shared" si="1"/>
        <v>1.7322980790055248E-4</v>
      </c>
      <c r="J20" s="6">
        <f t="shared" si="1"/>
        <v>-3.2596943633112602E-4</v>
      </c>
      <c r="K20" s="6">
        <f t="shared" si="1"/>
        <v>-5.0513474230977622E-4</v>
      </c>
      <c r="L20" s="6">
        <f t="shared" si="1"/>
        <v>4.7000000000102515E-5</v>
      </c>
      <c r="M20" s="6">
        <f t="shared" si="1"/>
        <v>-2.1605899617015319E-3</v>
      </c>
      <c r="N20" s="6">
        <f t="shared" si="1"/>
        <v>1.2373557707172901E-4</v>
      </c>
      <c r="O20" s="6">
        <f t="shared" si="1"/>
        <v>-1.9902945800014033E-3</v>
      </c>
      <c r="P20" s="6">
        <f t="shared" si="1"/>
        <v>-4.924256463748987E-4</v>
      </c>
    </row>
    <row r="25" spans="1:16" ht="19.899999999999999" x14ac:dyDescent="0.45">
      <c r="A25" s="3"/>
    </row>
    <row r="65" spans="25:33" x14ac:dyDescent="0.45">
      <c r="Y65" t="s">
        <v>0</v>
      </c>
      <c r="Z65" t="s">
        <v>7</v>
      </c>
      <c r="AA65" t="s">
        <v>8</v>
      </c>
      <c r="AB65" t="s">
        <v>1</v>
      </c>
      <c r="AC65" t="s">
        <v>2</v>
      </c>
      <c r="AD65" t="s">
        <v>3</v>
      </c>
      <c r="AE65" t="s">
        <v>4</v>
      </c>
      <c r="AF65" t="s">
        <v>5</v>
      </c>
      <c r="AG65" t="s">
        <v>6</v>
      </c>
    </row>
    <row r="66" spans="25:33" x14ac:dyDescent="0.45">
      <c r="Y66">
        <v>11</v>
      </c>
      <c r="Z66">
        <v>5</v>
      </c>
      <c r="AA66">
        <v>25</v>
      </c>
      <c r="AB66">
        <v>25</v>
      </c>
      <c r="AC66">
        <v>20</v>
      </c>
      <c r="AD66">
        <v>25</v>
      </c>
      <c r="AE66">
        <v>20</v>
      </c>
      <c r="AF66">
        <v>15</v>
      </c>
      <c r="AG66">
        <v>15</v>
      </c>
    </row>
    <row r="67" spans="25:33" x14ac:dyDescent="0.45">
      <c r="Y67">
        <v>13</v>
      </c>
      <c r="Z67">
        <v>5</v>
      </c>
      <c r="AA67">
        <v>25</v>
      </c>
      <c r="AB67">
        <v>25</v>
      </c>
      <c r="AC67">
        <v>20</v>
      </c>
      <c r="AD67">
        <v>25</v>
      </c>
      <c r="AE67">
        <v>20</v>
      </c>
      <c r="AF67">
        <v>15</v>
      </c>
      <c r="AG67">
        <v>15</v>
      </c>
    </row>
    <row r="68" spans="25:33" x14ac:dyDescent="0.45">
      <c r="Y68">
        <v>15</v>
      </c>
      <c r="Z68">
        <v>5</v>
      </c>
      <c r="AA68">
        <v>25</v>
      </c>
      <c r="AB68">
        <v>25</v>
      </c>
      <c r="AC68">
        <v>20</v>
      </c>
      <c r="AD68">
        <v>25</v>
      </c>
      <c r="AE68">
        <v>20</v>
      </c>
      <c r="AF68">
        <v>15</v>
      </c>
      <c r="AG68">
        <v>15</v>
      </c>
    </row>
    <row r="69" spans="25:33" x14ac:dyDescent="0.45">
      <c r="Y69">
        <v>17</v>
      </c>
      <c r="Z69">
        <v>5</v>
      </c>
      <c r="AA69">
        <v>25</v>
      </c>
      <c r="AB69">
        <v>25</v>
      </c>
      <c r="AC69">
        <v>20</v>
      </c>
      <c r="AD69">
        <v>25</v>
      </c>
      <c r="AE69">
        <v>20</v>
      </c>
      <c r="AF69">
        <v>15</v>
      </c>
      <c r="AG69">
        <v>15</v>
      </c>
    </row>
    <row r="70" spans="25:33" x14ac:dyDescent="0.45">
      <c r="Y70">
        <v>19</v>
      </c>
      <c r="Z70">
        <v>5</v>
      </c>
      <c r="AA70">
        <v>25</v>
      </c>
      <c r="AB70">
        <v>25</v>
      </c>
      <c r="AC70">
        <v>20</v>
      </c>
      <c r="AD70">
        <v>25</v>
      </c>
      <c r="AE70">
        <v>20</v>
      </c>
      <c r="AF70">
        <v>15</v>
      </c>
      <c r="AG70">
        <v>15</v>
      </c>
    </row>
    <row r="117" spans="16:47" x14ac:dyDescent="0.45">
      <c r="P117" s="2"/>
      <c r="Y117" s="2"/>
      <c r="AH117" s="2"/>
    </row>
    <row r="118" spans="16:47" x14ac:dyDescent="0.45">
      <c r="P118" s="2"/>
      <c r="Y118" s="2"/>
      <c r="AH118" s="2"/>
    </row>
    <row r="119" spans="16:47" x14ac:dyDescent="0.45">
      <c r="P119" s="2"/>
      <c r="Y119" s="2"/>
      <c r="AH119" s="2"/>
    </row>
    <row r="120" spans="16:47" x14ac:dyDescent="0.45">
      <c r="P120" s="2"/>
      <c r="Y120" s="2"/>
      <c r="AH120" s="2"/>
    </row>
    <row r="121" spans="16:47" x14ac:dyDescent="0.45">
      <c r="P121" s="2"/>
      <c r="Y121" s="2"/>
      <c r="AH121" s="2"/>
    </row>
    <row r="122" spans="16:47" x14ac:dyDescent="0.45">
      <c r="P122" s="2"/>
      <c r="Y122" s="2"/>
      <c r="AH122" s="2"/>
    </row>
    <row r="123" spans="16:47" s="1" customFormat="1" x14ac:dyDescent="0.45">
      <c r="P123" s="2"/>
      <c r="Y123" s="2"/>
      <c r="AH123" s="2"/>
      <c r="AU123"/>
    </row>
    <row r="129" customFormat="1" x14ac:dyDescent="0.45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2F202-2EEA-4A13-83A0-09C7C02A1346}">
  <sheetPr codeName="工作表5">
    <pageSetUpPr fitToPage="1"/>
  </sheetPr>
  <dimension ref="A1:P42"/>
  <sheetViews>
    <sheetView workbookViewId="0">
      <selection activeCell="W20" sqref="W20"/>
    </sheetView>
  </sheetViews>
  <sheetFormatPr defaultRowHeight="16.149999999999999" x14ac:dyDescent="0.45"/>
  <sheetData>
    <row r="1" spans="1:16" x14ac:dyDescent="0.45">
      <c r="A1" t="s">
        <v>18</v>
      </c>
    </row>
    <row r="2" spans="1:16" x14ac:dyDescent="0.45">
      <c r="A2" t="s">
        <v>0</v>
      </c>
      <c r="B2" t="s">
        <v>23</v>
      </c>
      <c r="C2" t="s">
        <v>24</v>
      </c>
      <c r="D2" t="s">
        <v>25</v>
      </c>
      <c r="E2" t="s">
        <v>5</v>
      </c>
      <c r="F2" t="s">
        <v>37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</row>
    <row r="3" spans="1:16" x14ac:dyDescent="0.45">
      <c r="A3">
        <v>6</v>
      </c>
      <c r="B3">
        <v>30</v>
      </c>
      <c r="C3">
        <v>20</v>
      </c>
      <c r="D3">
        <v>20</v>
      </c>
      <c r="E3">
        <v>15</v>
      </c>
      <c r="F3">
        <v>0.1</v>
      </c>
      <c r="G3">
        <v>19.351099999999999</v>
      </c>
      <c r="H3">
        <v>16.642600000000002</v>
      </c>
      <c r="I3">
        <v>2.7084700000000002</v>
      </c>
      <c r="J3">
        <v>0.67916200000000004</v>
      </c>
      <c r="K3">
        <v>0.57889400000000002</v>
      </c>
      <c r="L3">
        <v>0.100268</v>
      </c>
      <c r="M3">
        <v>0.49196899999999999</v>
      </c>
      <c r="N3">
        <v>27.084700000000002</v>
      </c>
      <c r="O3">
        <v>4.1702099999999999E-2</v>
      </c>
      <c r="P3">
        <v>5.7889400000000001E-2</v>
      </c>
    </row>
    <row r="4" spans="1:16" x14ac:dyDescent="0.45">
      <c r="A4">
        <v>8</v>
      </c>
      <c r="B4">
        <v>30</v>
      </c>
      <c r="C4">
        <v>20</v>
      </c>
      <c r="D4">
        <v>20</v>
      </c>
      <c r="E4">
        <v>15</v>
      </c>
      <c r="F4">
        <v>0.1</v>
      </c>
      <c r="G4">
        <v>12.4421</v>
      </c>
      <c r="H4">
        <v>9.5665999999999993</v>
      </c>
      <c r="I4">
        <v>2.87548</v>
      </c>
      <c r="J4">
        <v>0.422016</v>
      </c>
      <c r="K4">
        <v>0.32198399999999999</v>
      </c>
      <c r="L4">
        <v>0.100032</v>
      </c>
      <c r="M4">
        <v>0.47950799999999999</v>
      </c>
      <c r="N4">
        <v>28.754799999999999</v>
      </c>
      <c r="O4">
        <v>9.6189099999999996E-3</v>
      </c>
      <c r="P4">
        <v>3.2198400000000002E-2</v>
      </c>
    </row>
    <row r="5" spans="1:16" x14ac:dyDescent="0.45">
      <c r="A5">
        <v>10</v>
      </c>
      <c r="B5">
        <v>30</v>
      </c>
      <c r="C5">
        <v>20</v>
      </c>
      <c r="D5">
        <v>20</v>
      </c>
      <c r="E5">
        <v>15</v>
      </c>
      <c r="F5">
        <v>0.1</v>
      </c>
      <c r="G5">
        <v>10.226900000000001</v>
      </c>
      <c r="H5">
        <v>7.3134100000000002</v>
      </c>
      <c r="I5">
        <v>2.9134799999999998</v>
      </c>
      <c r="J5">
        <v>0.344885</v>
      </c>
      <c r="K5">
        <v>0.24487300000000001</v>
      </c>
      <c r="L5">
        <v>0.100011</v>
      </c>
      <c r="M5">
        <v>0.472134</v>
      </c>
      <c r="N5">
        <v>29.134799999999998</v>
      </c>
      <c r="O5">
        <v>4.4624E-3</v>
      </c>
      <c r="P5">
        <v>2.44873E-2</v>
      </c>
    </row>
    <row r="6" spans="1:16" x14ac:dyDescent="0.45">
      <c r="A6">
        <v>12</v>
      </c>
      <c r="B6">
        <v>30</v>
      </c>
      <c r="C6">
        <v>20</v>
      </c>
      <c r="D6">
        <v>20</v>
      </c>
      <c r="E6">
        <v>15</v>
      </c>
      <c r="F6">
        <v>0.1</v>
      </c>
      <c r="G6">
        <v>9.3076299999999996</v>
      </c>
      <c r="H6">
        <v>6.3812100000000003</v>
      </c>
      <c r="I6">
        <v>2.9264199999999998</v>
      </c>
      <c r="J6">
        <v>0.31340899999999999</v>
      </c>
      <c r="K6">
        <v>0.21340200000000001</v>
      </c>
      <c r="L6">
        <v>0.100007</v>
      </c>
      <c r="M6">
        <v>0.46798899999999999</v>
      </c>
      <c r="N6">
        <v>29.264199999999999</v>
      </c>
      <c r="O6">
        <v>3.2560599999999999E-3</v>
      </c>
      <c r="P6">
        <v>2.13402E-2</v>
      </c>
    </row>
    <row r="7" spans="1:16" x14ac:dyDescent="0.45">
      <c r="A7">
        <v>14</v>
      </c>
      <c r="B7">
        <v>30</v>
      </c>
      <c r="C7">
        <v>20</v>
      </c>
      <c r="D7">
        <v>20</v>
      </c>
      <c r="E7">
        <v>15</v>
      </c>
      <c r="F7">
        <v>0.1</v>
      </c>
      <c r="G7">
        <v>8.84572</v>
      </c>
      <c r="H7">
        <v>5.9142599999999996</v>
      </c>
      <c r="I7">
        <v>2.93146</v>
      </c>
      <c r="J7">
        <v>0.29776799999999998</v>
      </c>
      <c r="K7">
        <v>0.19776199999999999</v>
      </c>
      <c r="L7">
        <v>0.100006</v>
      </c>
      <c r="M7">
        <v>0.46554600000000002</v>
      </c>
      <c r="N7">
        <v>29.314599999999999</v>
      </c>
      <c r="O7">
        <v>3.1335999999999998E-3</v>
      </c>
      <c r="P7">
        <v>1.9776200000000001E-2</v>
      </c>
    </row>
    <row r="8" spans="1:16" x14ac:dyDescent="0.45">
      <c r="A8" t="s">
        <v>19</v>
      </c>
    </row>
    <row r="9" spans="1:16" x14ac:dyDescent="0.45">
      <c r="A9" t="s">
        <v>0</v>
      </c>
      <c r="B9" t="s">
        <v>23</v>
      </c>
      <c r="C9" t="s">
        <v>24</v>
      </c>
      <c r="D9" t="s">
        <v>25</v>
      </c>
      <c r="E9" t="s">
        <v>5</v>
      </c>
      <c r="F9" t="s">
        <v>37</v>
      </c>
      <c r="G9" t="s">
        <v>27</v>
      </c>
      <c r="H9" t="s">
        <v>28</v>
      </c>
      <c r="I9" t="s">
        <v>29</v>
      </c>
      <c r="J9" t="s">
        <v>30</v>
      </c>
      <c r="K9" t="s">
        <v>31</v>
      </c>
      <c r="L9" t="s">
        <v>32</v>
      </c>
      <c r="M9" t="s">
        <v>33</v>
      </c>
      <c r="N9" t="s">
        <v>34</v>
      </c>
      <c r="O9" t="s">
        <v>35</v>
      </c>
      <c r="P9" t="s">
        <v>36</v>
      </c>
    </row>
    <row r="10" spans="1:16" x14ac:dyDescent="0.45">
      <c r="A10">
        <v>10</v>
      </c>
      <c r="B10">
        <v>20</v>
      </c>
      <c r="C10">
        <v>20</v>
      </c>
      <c r="D10">
        <v>20</v>
      </c>
      <c r="E10">
        <v>15</v>
      </c>
      <c r="F10">
        <v>0.1</v>
      </c>
      <c r="G10">
        <v>5.8498700000000001</v>
      </c>
      <c r="H10">
        <v>3.88896</v>
      </c>
      <c r="I10">
        <v>1.9609099999999999</v>
      </c>
      <c r="J10">
        <v>0.29446800000000001</v>
      </c>
      <c r="K10">
        <v>0.194468</v>
      </c>
      <c r="L10">
        <v>0.1</v>
      </c>
      <c r="M10">
        <v>0.44242900000000002</v>
      </c>
      <c r="N10">
        <v>19.609100000000002</v>
      </c>
      <c r="O10" s="4">
        <v>9.9967499999999995E-5</v>
      </c>
      <c r="P10">
        <v>1.94468E-2</v>
      </c>
    </row>
    <row r="11" spans="1:16" x14ac:dyDescent="0.45">
      <c r="A11">
        <v>10</v>
      </c>
      <c r="B11">
        <v>25</v>
      </c>
      <c r="C11">
        <v>20</v>
      </c>
      <c r="D11">
        <v>20</v>
      </c>
      <c r="E11">
        <v>15</v>
      </c>
      <c r="F11">
        <v>0.1</v>
      </c>
      <c r="G11">
        <v>7.8378699999999997</v>
      </c>
      <c r="H11">
        <v>5.39412</v>
      </c>
      <c r="I11">
        <v>2.4437500000000001</v>
      </c>
      <c r="J11">
        <v>0.31596600000000002</v>
      </c>
      <c r="K11">
        <v>0.21596399999999999</v>
      </c>
      <c r="L11">
        <v>0.10000199999999999</v>
      </c>
      <c r="M11">
        <v>0.45987899999999998</v>
      </c>
      <c r="N11">
        <v>24.4375</v>
      </c>
      <c r="O11">
        <v>9.2396399999999999E-4</v>
      </c>
      <c r="P11">
        <v>2.1596400000000002E-2</v>
      </c>
    </row>
    <row r="12" spans="1:16" x14ac:dyDescent="0.45">
      <c r="A12">
        <v>10</v>
      </c>
      <c r="B12">
        <v>30</v>
      </c>
      <c r="C12">
        <v>20</v>
      </c>
      <c r="D12">
        <v>20</v>
      </c>
      <c r="E12">
        <v>15</v>
      </c>
      <c r="F12">
        <v>0.1</v>
      </c>
      <c r="G12">
        <v>10.226900000000001</v>
      </c>
      <c r="H12">
        <v>7.3134100000000002</v>
      </c>
      <c r="I12">
        <v>2.9134799999999998</v>
      </c>
      <c r="J12">
        <v>0.344885</v>
      </c>
      <c r="K12">
        <v>0.24487300000000001</v>
      </c>
      <c r="L12">
        <v>0.100011</v>
      </c>
      <c r="M12">
        <v>0.472134</v>
      </c>
      <c r="N12">
        <v>29.134799999999998</v>
      </c>
      <c r="O12">
        <v>4.4624E-3</v>
      </c>
      <c r="P12">
        <v>2.44873E-2</v>
      </c>
    </row>
    <row r="13" spans="1:16" x14ac:dyDescent="0.45">
      <c r="A13">
        <v>10</v>
      </c>
      <c r="B13">
        <v>35</v>
      </c>
      <c r="C13">
        <v>20</v>
      </c>
      <c r="D13">
        <v>20</v>
      </c>
      <c r="E13">
        <v>15</v>
      </c>
      <c r="F13">
        <v>0.1</v>
      </c>
      <c r="G13">
        <v>13.023300000000001</v>
      </c>
      <c r="H13">
        <v>9.6692199999999993</v>
      </c>
      <c r="I13">
        <v>3.3540899999999998</v>
      </c>
      <c r="J13">
        <v>0.380245</v>
      </c>
      <c r="K13">
        <v>0.28020400000000001</v>
      </c>
      <c r="L13">
        <v>0.100041</v>
      </c>
      <c r="M13">
        <v>0.48093399999999997</v>
      </c>
      <c r="N13">
        <v>33.540900000000001</v>
      </c>
      <c r="O13">
        <v>1.4062699999999999E-2</v>
      </c>
      <c r="P13">
        <v>2.8020400000000001E-2</v>
      </c>
    </row>
    <row r="14" spans="1:16" x14ac:dyDescent="0.45">
      <c r="A14">
        <v>10</v>
      </c>
      <c r="B14">
        <v>40</v>
      </c>
      <c r="C14">
        <v>20</v>
      </c>
      <c r="D14">
        <v>20</v>
      </c>
      <c r="E14">
        <v>15</v>
      </c>
      <c r="F14">
        <v>0.1</v>
      </c>
      <c r="G14">
        <v>16.093699999999998</v>
      </c>
      <c r="H14">
        <v>12.348599999999999</v>
      </c>
      <c r="I14">
        <v>3.7450899999999998</v>
      </c>
      <c r="J14">
        <v>0.41931499999999999</v>
      </c>
      <c r="K14">
        <v>0.31920300000000001</v>
      </c>
      <c r="L14">
        <v>0.10011200000000001</v>
      </c>
      <c r="M14">
        <v>0.48720599999999997</v>
      </c>
      <c r="N14">
        <v>37.450899999999997</v>
      </c>
      <c r="O14">
        <v>3.2857200000000003E-2</v>
      </c>
      <c r="P14">
        <v>3.1920299999999999E-2</v>
      </c>
    </row>
    <row r="15" spans="1:16" x14ac:dyDescent="0.45">
      <c r="A15" t="s">
        <v>20</v>
      </c>
    </row>
    <row r="16" spans="1:16" x14ac:dyDescent="0.45">
      <c r="A16" t="s">
        <v>0</v>
      </c>
      <c r="B16" t="s">
        <v>23</v>
      </c>
      <c r="C16" t="s">
        <v>24</v>
      </c>
      <c r="D16" t="s">
        <v>25</v>
      </c>
      <c r="E16" t="s">
        <v>5</v>
      </c>
      <c r="F16" t="s">
        <v>37</v>
      </c>
      <c r="G16" t="s">
        <v>27</v>
      </c>
      <c r="H16" t="s">
        <v>28</v>
      </c>
      <c r="I16" t="s">
        <v>29</v>
      </c>
      <c r="J16" t="s">
        <v>30</v>
      </c>
      <c r="K16" t="s">
        <v>31</v>
      </c>
      <c r="L16" t="s">
        <v>32</v>
      </c>
      <c r="M16" t="s">
        <v>33</v>
      </c>
      <c r="N16" t="s">
        <v>34</v>
      </c>
      <c r="O16" t="s">
        <v>35</v>
      </c>
      <c r="P16" t="s">
        <v>36</v>
      </c>
    </row>
    <row r="17" spans="1:16" x14ac:dyDescent="0.45">
      <c r="A17">
        <v>10</v>
      </c>
      <c r="B17">
        <v>30</v>
      </c>
      <c r="C17">
        <v>10</v>
      </c>
      <c r="D17">
        <v>20</v>
      </c>
      <c r="E17">
        <v>15</v>
      </c>
      <c r="F17">
        <v>0.1</v>
      </c>
      <c r="G17">
        <v>17.721599999999999</v>
      </c>
      <c r="H17">
        <v>15.001300000000001</v>
      </c>
      <c r="I17">
        <v>2.7203599999999999</v>
      </c>
      <c r="J17">
        <v>0.62287599999999999</v>
      </c>
      <c r="K17">
        <v>0.52262600000000003</v>
      </c>
      <c r="L17">
        <v>0.10025000000000001</v>
      </c>
      <c r="M17">
        <v>0.32665100000000002</v>
      </c>
      <c r="N17">
        <v>27.203600000000002</v>
      </c>
      <c r="O17">
        <v>4.3210400000000003E-2</v>
      </c>
      <c r="P17">
        <v>5.2262599999999999E-2</v>
      </c>
    </row>
    <row r="18" spans="1:16" x14ac:dyDescent="0.45">
      <c r="A18">
        <v>10</v>
      </c>
      <c r="B18">
        <v>30</v>
      </c>
      <c r="C18">
        <v>15</v>
      </c>
      <c r="D18">
        <v>20</v>
      </c>
      <c r="E18">
        <v>15</v>
      </c>
      <c r="F18">
        <v>0.1</v>
      </c>
      <c r="G18">
        <v>12.3301</v>
      </c>
      <c r="H18">
        <v>9.4559899999999999</v>
      </c>
      <c r="I18">
        <v>2.8741300000000001</v>
      </c>
      <c r="J18">
        <v>0.41855900000000001</v>
      </c>
      <c r="K18">
        <v>0.31852399999999997</v>
      </c>
      <c r="L18">
        <v>0.100035</v>
      </c>
      <c r="M18">
        <v>0.41109899999999999</v>
      </c>
      <c r="N18">
        <v>28.741299999999999</v>
      </c>
      <c r="O18">
        <v>1.04367E-2</v>
      </c>
      <c r="P18">
        <v>3.1852400000000003E-2</v>
      </c>
    </row>
    <row r="19" spans="1:16" x14ac:dyDescent="0.45">
      <c r="A19">
        <v>10</v>
      </c>
      <c r="B19">
        <v>30</v>
      </c>
      <c r="C19">
        <v>20</v>
      </c>
      <c r="D19">
        <v>20</v>
      </c>
      <c r="E19">
        <v>15</v>
      </c>
      <c r="F19">
        <v>0.1</v>
      </c>
      <c r="G19">
        <v>10.226900000000001</v>
      </c>
      <c r="H19">
        <v>7.3134100000000002</v>
      </c>
      <c r="I19">
        <v>2.9134799999999998</v>
      </c>
      <c r="J19">
        <v>0.344885</v>
      </c>
      <c r="K19">
        <v>0.24487300000000001</v>
      </c>
      <c r="L19">
        <v>0.100011</v>
      </c>
      <c r="M19">
        <v>0.472134</v>
      </c>
      <c r="N19">
        <v>29.134799999999998</v>
      </c>
      <c r="O19">
        <v>4.4624E-3</v>
      </c>
      <c r="P19">
        <v>2.44873E-2</v>
      </c>
    </row>
    <row r="20" spans="1:16" x14ac:dyDescent="0.45">
      <c r="A20">
        <v>10</v>
      </c>
      <c r="B20">
        <v>30</v>
      </c>
      <c r="C20">
        <v>25</v>
      </c>
      <c r="D20">
        <v>20</v>
      </c>
      <c r="E20">
        <v>15</v>
      </c>
      <c r="F20">
        <v>0.1</v>
      </c>
      <c r="G20">
        <v>9.2138799999999996</v>
      </c>
      <c r="H20">
        <v>6.2851499999999998</v>
      </c>
      <c r="I20">
        <v>2.9287299999999998</v>
      </c>
      <c r="J20">
        <v>0.31010100000000002</v>
      </c>
      <c r="K20">
        <v>0.210095</v>
      </c>
      <c r="L20">
        <v>0.100006</v>
      </c>
      <c r="M20">
        <v>0.51862299999999995</v>
      </c>
      <c r="N20">
        <v>29.287299999999998</v>
      </c>
      <c r="O20">
        <v>2.8069000000000002E-3</v>
      </c>
      <c r="P20">
        <v>2.10095E-2</v>
      </c>
    </row>
    <row r="21" spans="1:16" x14ac:dyDescent="0.45">
      <c r="A21">
        <v>10</v>
      </c>
      <c r="B21">
        <v>30</v>
      </c>
      <c r="C21">
        <v>30</v>
      </c>
      <c r="D21">
        <v>20</v>
      </c>
      <c r="E21">
        <v>15</v>
      </c>
      <c r="F21">
        <v>0.1</v>
      </c>
      <c r="G21">
        <v>8.6395599999999995</v>
      </c>
      <c r="H21">
        <v>5.7031299999999998</v>
      </c>
      <c r="I21">
        <v>2.9364300000000001</v>
      </c>
      <c r="J21">
        <v>0.290524</v>
      </c>
      <c r="K21">
        <v>0.19051999999999999</v>
      </c>
      <c r="L21">
        <v>0.100004</v>
      </c>
      <c r="M21">
        <v>0.55528299999999997</v>
      </c>
      <c r="N21">
        <v>29.3643</v>
      </c>
      <c r="O21">
        <v>2.1811199999999999E-3</v>
      </c>
      <c r="P21">
        <v>1.9051999999999999E-2</v>
      </c>
    </row>
    <row r="22" spans="1:16" x14ac:dyDescent="0.45">
      <c r="A22" t="s">
        <v>21</v>
      </c>
    </row>
    <row r="23" spans="1:16" x14ac:dyDescent="0.45">
      <c r="A23" t="s">
        <v>0</v>
      </c>
      <c r="B23" t="s">
        <v>23</v>
      </c>
      <c r="C23" t="s">
        <v>24</v>
      </c>
      <c r="D23" t="s">
        <v>25</v>
      </c>
      <c r="E23" t="s">
        <v>5</v>
      </c>
      <c r="F23" t="s">
        <v>37</v>
      </c>
      <c r="G23" t="s">
        <v>27</v>
      </c>
      <c r="H23" t="s">
        <v>28</v>
      </c>
      <c r="I23" t="s">
        <v>29</v>
      </c>
      <c r="J23" t="s">
        <v>30</v>
      </c>
      <c r="K23" t="s">
        <v>31</v>
      </c>
      <c r="L23" t="s">
        <v>32</v>
      </c>
      <c r="M23" t="s">
        <v>33</v>
      </c>
      <c r="N23" t="s">
        <v>34</v>
      </c>
      <c r="O23" t="s">
        <v>35</v>
      </c>
      <c r="P23" t="s">
        <v>36</v>
      </c>
    </row>
    <row r="24" spans="1:16" x14ac:dyDescent="0.45">
      <c r="A24">
        <v>10</v>
      </c>
      <c r="B24">
        <v>30</v>
      </c>
      <c r="C24">
        <v>20</v>
      </c>
      <c r="D24">
        <v>10</v>
      </c>
      <c r="E24">
        <v>15</v>
      </c>
      <c r="F24">
        <v>0.1</v>
      </c>
      <c r="G24">
        <v>19.298200000000001</v>
      </c>
      <c r="H24">
        <v>13.906700000000001</v>
      </c>
      <c r="I24">
        <v>5.3915100000000002</v>
      </c>
      <c r="J24">
        <v>0.69117099999999998</v>
      </c>
      <c r="K24">
        <v>0.490568</v>
      </c>
      <c r="L24">
        <v>0.200603</v>
      </c>
      <c r="M24">
        <v>0.65807199999999999</v>
      </c>
      <c r="N24">
        <v>26.957599999999999</v>
      </c>
      <c r="O24">
        <v>5.5059700000000003E-2</v>
      </c>
      <c r="P24">
        <v>4.9056799999999998E-2</v>
      </c>
    </row>
    <row r="25" spans="1:16" x14ac:dyDescent="0.45">
      <c r="A25">
        <v>10</v>
      </c>
      <c r="B25">
        <v>30</v>
      </c>
      <c r="C25">
        <v>20</v>
      </c>
      <c r="D25">
        <v>15</v>
      </c>
      <c r="E25">
        <v>15</v>
      </c>
      <c r="F25">
        <v>0.1</v>
      </c>
      <c r="G25">
        <v>13.1007</v>
      </c>
      <c r="H25">
        <v>9.2761499999999995</v>
      </c>
      <c r="I25">
        <v>3.8245800000000001</v>
      </c>
      <c r="J25">
        <v>0.44664700000000002</v>
      </c>
      <c r="K25">
        <v>0.31325700000000001</v>
      </c>
      <c r="L25">
        <v>0.13339000000000001</v>
      </c>
      <c r="M25">
        <v>0.55198499999999995</v>
      </c>
      <c r="N25">
        <v>28.6843</v>
      </c>
      <c r="O25">
        <v>1.29354E-2</v>
      </c>
      <c r="P25">
        <v>3.1325699999999998E-2</v>
      </c>
    </row>
    <row r="26" spans="1:16" x14ac:dyDescent="0.45">
      <c r="A26">
        <v>10</v>
      </c>
      <c r="B26">
        <v>30</v>
      </c>
      <c r="C26">
        <v>20</v>
      </c>
      <c r="D26">
        <v>20</v>
      </c>
      <c r="E26">
        <v>15</v>
      </c>
      <c r="F26">
        <v>0.1</v>
      </c>
      <c r="G26">
        <v>10.226900000000001</v>
      </c>
      <c r="H26">
        <v>7.3134100000000002</v>
      </c>
      <c r="I26">
        <v>2.9134799999999998</v>
      </c>
      <c r="J26">
        <v>0.344885</v>
      </c>
      <c r="K26">
        <v>0.24487300000000001</v>
      </c>
      <c r="L26">
        <v>0.100011</v>
      </c>
      <c r="M26">
        <v>0.472134</v>
      </c>
      <c r="N26">
        <v>29.134799999999998</v>
      </c>
      <c r="O26">
        <v>4.4624E-3</v>
      </c>
      <c r="P26">
        <v>2.44873E-2</v>
      </c>
    </row>
    <row r="27" spans="1:16" x14ac:dyDescent="0.45">
      <c r="A27">
        <v>10</v>
      </c>
      <c r="B27">
        <v>30</v>
      </c>
      <c r="C27">
        <v>20</v>
      </c>
      <c r="D27">
        <v>25</v>
      </c>
      <c r="E27">
        <v>15</v>
      </c>
      <c r="F27">
        <v>0.1</v>
      </c>
      <c r="G27">
        <v>8.6967499999999998</v>
      </c>
      <c r="H27">
        <v>6.3526800000000003</v>
      </c>
      <c r="I27">
        <v>2.3440699999999999</v>
      </c>
      <c r="J27">
        <v>0.29221200000000003</v>
      </c>
      <c r="K27">
        <v>0.21220800000000001</v>
      </c>
      <c r="L27">
        <v>8.00038E-2</v>
      </c>
      <c r="M27">
        <v>0.41089399999999998</v>
      </c>
      <c r="N27">
        <v>29.300899999999999</v>
      </c>
      <c r="O27">
        <v>2.1298100000000002E-3</v>
      </c>
      <c r="P27">
        <v>2.1220800000000001E-2</v>
      </c>
    </row>
    <row r="28" spans="1:16" x14ac:dyDescent="0.45">
      <c r="A28">
        <v>10</v>
      </c>
      <c r="B28">
        <v>30</v>
      </c>
      <c r="C28">
        <v>20</v>
      </c>
      <c r="D28">
        <v>30</v>
      </c>
      <c r="E28">
        <v>15</v>
      </c>
      <c r="F28">
        <v>0.1</v>
      </c>
      <c r="G28">
        <v>7.7720799999999999</v>
      </c>
      <c r="H28">
        <v>5.8133900000000001</v>
      </c>
      <c r="I28">
        <v>1.95869</v>
      </c>
      <c r="J28">
        <v>0.26069599999999998</v>
      </c>
      <c r="K28">
        <v>0.19402800000000001</v>
      </c>
      <c r="L28">
        <v>6.6668400000000003E-2</v>
      </c>
      <c r="M28">
        <v>0.36282300000000001</v>
      </c>
      <c r="N28">
        <v>29.380299999999998</v>
      </c>
      <c r="O28">
        <v>1.28013E-3</v>
      </c>
      <c r="P28">
        <v>1.9402800000000001E-2</v>
      </c>
    </row>
    <row r="29" spans="1:16" x14ac:dyDescent="0.45">
      <c r="A29" t="s">
        <v>22</v>
      </c>
    </row>
    <row r="30" spans="1:16" x14ac:dyDescent="0.45">
      <c r="A30" t="s">
        <v>0</v>
      </c>
      <c r="B30" t="s">
        <v>23</v>
      </c>
      <c r="C30" t="s">
        <v>24</v>
      </c>
      <c r="D30" t="s">
        <v>25</v>
      </c>
      <c r="E30" t="s">
        <v>5</v>
      </c>
      <c r="F30" t="s">
        <v>37</v>
      </c>
      <c r="G30" t="s">
        <v>27</v>
      </c>
      <c r="H30" t="s">
        <v>28</v>
      </c>
      <c r="I30" t="s">
        <v>29</v>
      </c>
      <c r="J30" t="s">
        <v>30</v>
      </c>
      <c r="K30" t="s">
        <v>31</v>
      </c>
      <c r="L30" t="s">
        <v>32</v>
      </c>
      <c r="M30" t="s">
        <v>33</v>
      </c>
      <c r="N30" t="s">
        <v>34</v>
      </c>
      <c r="O30" t="s">
        <v>35</v>
      </c>
      <c r="P30" t="s">
        <v>36</v>
      </c>
    </row>
    <row r="31" spans="1:16" x14ac:dyDescent="0.45">
      <c r="A31">
        <v>10</v>
      </c>
      <c r="B31">
        <v>30</v>
      </c>
      <c r="C31">
        <v>20</v>
      </c>
      <c r="D31">
        <v>20</v>
      </c>
      <c r="E31">
        <v>11</v>
      </c>
      <c r="F31">
        <v>0.1</v>
      </c>
      <c r="G31">
        <v>8.3089200000000005</v>
      </c>
      <c r="H31">
        <v>5.7627800000000002</v>
      </c>
      <c r="I31">
        <v>2.5461399999999998</v>
      </c>
      <c r="J31">
        <v>0.27905200000000002</v>
      </c>
      <c r="K31">
        <v>0.192382</v>
      </c>
      <c r="L31">
        <v>8.6669300000000005E-2</v>
      </c>
      <c r="M31">
        <v>0.46539599999999998</v>
      </c>
      <c r="N31">
        <v>29.378599999999999</v>
      </c>
      <c r="O31">
        <v>1.5057600000000001E-3</v>
      </c>
      <c r="P31">
        <v>1.92382E-2</v>
      </c>
    </row>
    <row r="32" spans="1:16" x14ac:dyDescent="0.45">
      <c r="A32">
        <v>10</v>
      </c>
      <c r="B32">
        <v>30</v>
      </c>
      <c r="C32">
        <v>20</v>
      </c>
      <c r="D32">
        <v>20</v>
      </c>
      <c r="E32">
        <v>13</v>
      </c>
      <c r="F32">
        <v>0.1</v>
      </c>
      <c r="G32">
        <v>9.2447199999999992</v>
      </c>
      <c r="H32">
        <v>6.5130299999999997</v>
      </c>
      <c r="I32">
        <v>2.73169</v>
      </c>
      <c r="J32">
        <v>0.311025</v>
      </c>
      <c r="K32">
        <v>0.21768599999999999</v>
      </c>
      <c r="L32">
        <v>9.3339000000000005E-2</v>
      </c>
      <c r="M32">
        <v>0.46887699999999999</v>
      </c>
      <c r="N32">
        <v>29.2681</v>
      </c>
      <c r="O32">
        <v>2.6874300000000002E-3</v>
      </c>
      <c r="P32">
        <v>2.1768599999999999E-2</v>
      </c>
    </row>
    <row r="33" spans="1:16" x14ac:dyDescent="0.45">
      <c r="A33">
        <v>10</v>
      </c>
      <c r="B33">
        <v>30</v>
      </c>
      <c r="C33">
        <v>20</v>
      </c>
      <c r="D33">
        <v>20</v>
      </c>
      <c r="E33">
        <v>15</v>
      </c>
      <c r="F33">
        <v>0.1</v>
      </c>
      <c r="G33">
        <v>10.226900000000001</v>
      </c>
      <c r="H33">
        <v>7.3134100000000002</v>
      </c>
      <c r="I33">
        <v>2.9134799999999998</v>
      </c>
      <c r="J33">
        <v>0.344885</v>
      </c>
      <c r="K33">
        <v>0.24487300000000001</v>
      </c>
      <c r="L33">
        <v>0.100011</v>
      </c>
      <c r="M33">
        <v>0.472134</v>
      </c>
      <c r="N33">
        <v>29.134799999999998</v>
      </c>
      <c r="O33">
        <v>4.4624E-3</v>
      </c>
      <c r="P33">
        <v>2.44873E-2</v>
      </c>
    </row>
    <row r="34" spans="1:16" x14ac:dyDescent="0.45">
      <c r="A34">
        <v>10</v>
      </c>
      <c r="B34">
        <v>30</v>
      </c>
      <c r="C34">
        <v>20</v>
      </c>
      <c r="D34">
        <v>20</v>
      </c>
      <c r="E34">
        <v>17</v>
      </c>
      <c r="F34">
        <v>0.1</v>
      </c>
      <c r="G34">
        <v>11.2561</v>
      </c>
      <c r="H34">
        <v>8.1655300000000004</v>
      </c>
      <c r="I34">
        <v>3.0905399999999998</v>
      </c>
      <c r="J34">
        <v>0.38078699999999999</v>
      </c>
      <c r="K34">
        <v>0.27409899999999998</v>
      </c>
      <c r="L34">
        <v>0.10668800000000001</v>
      </c>
      <c r="M34">
        <v>0.47516900000000001</v>
      </c>
      <c r="N34">
        <v>28.9739</v>
      </c>
      <c r="O34">
        <v>6.9871300000000003E-3</v>
      </c>
      <c r="P34">
        <v>2.7409900000000001E-2</v>
      </c>
    </row>
    <row r="35" spans="1:16" x14ac:dyDescent="0.45">
      <c r="A35">
        <v>10</v>
      </c>
      <c r="B35">
        <v>30</v>
      </c>
      <c r="C35">
        <v>20</v>
      </c>
      <c r="D35">
        <v>20</v>
      </c>
      <c r="E35">
        <v>19</v>
      </c>
      <c r="F35">
        <v>0.1</v>
      </c>
      <c r="G35">
        <v>12.3299</v>
      </c>
      <c r="H35">
        <v>9.0680899999999998</v>
      </c>
      <c r="I35">
        <v>3.2618200000000002</v>
      </c>
      <c r="J35">
        <v>0.41882200000000003</v>
      </c>
      <c r="K35">
        <v>0.30545099999999997</v>
      </c>
      <c r="L35">
        <v>0.113371</v>
      </c>
      <c r="M35">
        <v>0.47798200000000002</v>
      </c>
      <c r="N35">
        <v>28.780799999999999</v>
      </c>
      <c r="O35">
        <v>1.0415199999999999E-2</v>
      </c>
      <c r="P35">
        <v>3.0545099999999999E-2</v>
      </c>
    </row>
    <row r="36" spans="1:16" x14ac:dyDescent="0.45">
      <c r="A36" t="s">
        <v>48</v>
      </c>
    </row>
    <row r="37" spans="1:16" x14ac:dyDescent="0.45">
      <c r="A37" t="s">
        <v>0</v>
      </c>
      <c r="B37" t="s">
        <v>23</v>
      </c>
      <c r="C37" t="s">
        <v>24</v>
      </c>
      <c r="D37" t="s">
        <v>25</v>
      </c>
      <c r="E37" t="s">
        <v>5</v>
      </c>
      <c r="F37" t="s">
        <v>37</v>
      </c>
      <c r="G37" t="s">
        <v>27</v>
      </c>
      <c r="H37" t="s">
        <v>28</v>
      </c>
      <c r="I37" t="s">
        <v>29</v>
      </c>
      <c r="J37" t="s">
        <v>30</v>
      </c>
      <c r="K37" t="s">
        <v>31</v>
      </c>
      <c r="L37" t="s">
        <v>32</v>
      </c>
      <c r="M37" t="s">
        <v>33</v>
      </c>
      <c r="N37" t="s">
        <v>34</v>
      </c>
      <c r="O37" t="s">
        <v>35</v>
      </c>
      <c r="P37" t="s">
        <v>36</v>
      </c>
    </row>
    <row r="38" spans="1:16" x14ac:dyDescent="0.45">
      <c r="A38">
        <v>10</v>
      </c>
      <c r="B38">
        <v>30</v>
      </c>
      <c r="C38">
        <v>20</v>
      </c>
      <c r="D38">
        <v>20</v>
      </c>
      <c r="E38">
        <v>15</v>
      </c>
      <c r="F38">
        <v>0.06</v>
      </c>
      <c r="G38">
        <v>10.417899999999999</v>
      </c>
      <c r="H38">
        <v>7.4792300000000003</v>
      </c>
      <c r="I38">
        <v>2.9386999999999999</v>
      </c>
      <c r="J38">
        <v>0.35068899999999997</v>
      </c>
      <c r="K38">
        <v>0.25068099999999999</v>
      </c>
      <c r="L38">
        <v>0.100008</v>
      </c>
      <c r="M38">
        <v>0.47248200000000001</v>
      </c>
      <c r="N38">
        <v>29.387</v>
      </c>
      <c r="O38">
        <v>5.4768899999999999E-3</v>
      </c>
      <c r="P38">
        <v>1.50408E-2</v>
      </c>
    </row>
    <row r="39" spans="1:16" x14ac:dyDescent="0.45">
      <c r="A39">
        <v>10</v>
      </c>
      <c r="B39">
        <v>30</v>
      </c>
      <c r="C39">
        <v>20</v>
      </c>
      <c r="D39">
        <v>20</v>
      </c>
      <c r="E39">
        <v>15</v>
      </c>
      <c r="F39">
        <v>0.08</v>
      </c>
      <c r="G39">
        <v>10.321199999999999</v>
      </c>
      <c r="H39">
        <v>7.3951900000000004</v>
      </c>
      <c r="I39">
        <v>2.9260000000000002</v>
      </c>
      <c r="J39">
        <v>0.347742</v>
      </c>
      <c r="K39">
        <v>0.24773200000000001</v>
      </c>
      <c r="L39">
        <v>0.10001</v>
      </c>
      <c r="M39">
        <v>0.47230699999999998</v>
      </c>
      <c r="N39">
        <v>29.26</v>
      </c>
      <c r="O39">
        <v>4.9464299999999999E-3</v>
      </c>
      <c r="P39">
        <v>1.9818599999999999E-2</v>
      </c>
    </row>
    <row r="40" spans="1:16" x14ac:dyDescent="0.45">
      <c r="A40">
        <v>10</v>
      </c>
      <c r="B40">
        <v>30</v>
      </c>
      <c r="C40">
        <v>20</v>
      </c>
      <c r="D40">
        <v>20</v>
      </c>
      <c r="E40">
        <v>15</v>
      </c>
      <c r="F40">
        <v>0.1</v>
      </c>
      <c r="G40">
        <v>10.226900000000001</v>
      </c>
      <c r="H40">
        <v>7.3134100000000002</v>
      </c>
      <c r="I40">
        <v>2.9134799999999998</v>
      </c>
      <c r="J40">
        <v>0.344885</v>
      </c>
      <c r="K40">
        <v>0.24487300000000001</v>
      </c>
      <c r="L40">
        <v>0.100011</v>
      </c>
      <c r="M40">
        <v>0.472134</v>
      </c>
      <c r="N40">
        <v>29.134799999999998</v>
      </c>
      <c r="O40">
        <v>4.4624E-3</v>
      </c>
      <c r="P40">
        <v>2.44873E-2</v>
      </c>
    </row>
    <row r="41" spans="1:16" x14ac:dyDescent="0.45">
      <c r="A41">
        <v>10</v>
      </c>
      <c r="B41">
        <v>30</v>
      </c>
      <c r="C41">
        <v>20</v>
      </c>
      <c r="D41">
        <v>20</v>
      </c>
      <c r="E41">
        <v>15</v>
      </c>
      <c r="F41">
        <v>0.12</v>
      </c>
      <c r="G41">
        <v>10.135</v>
      </c>
      <c r="H41">
        <v>7.2338399999999998</v>
      </c>
      <c r="I41">
        <v>2.9011300000000002</v>
      </c>
      <c r="J41">
        <v>0.34211399999999997</v>
      </c>
      <c r="K41">
        <v>0.24210100000000001</v>
      </c>
      <c r="L41">
        <v>0.100012</v>
      </c>
      <c r="M41">
        <v>0.47196399999999999</v>
      </c>
      <c r="N41">
        <v>29.011299999999999</v>
      </c>
      <c r="O41">
        <v>4.0213499999999999E-3</v>
      </c>
      <c r="P41">
        <v>2.90522E-2</v>
      </c>
    </row>
    <row r="42" spans="1:16" x14ac:dyDescent="0.45">
      <c r="A42">
        <v>10</v>
      </c>
      <c r="B42">
        <v>30</v>
      </c>
      <c r="C42">
        <v>20</v>
      </c>
      <c r="D42">
        <v>20</v>
      </c>
      <c r="E42">
        <v>15</v>
      </c>
      <c r="F42">
        <v>0.14000000000000001</v>
      </c>
      <c r="G42">
        <v>10.045400000000001</v>
      </c>
      <c r="H42">
        <v>7.1563999999999997</v>
      </c>
      <c r="I42">
        <v>2.8889499999999999</v>
      </c>
      <c r="J42">
        <v>0.33942600000000001</v>
      </c>
      <c r="K42">
        <v>0.23941299999999999</v>
      </c>
      <c r="L42">
        <v>0.100013</v>
      </c>
      <c r="M42">
        <v>0.47179599999999999</v>
      </c>
      <c r="N42">
        <v>28.889500000000002</v>
      </c>
      <c r="O42">
        <v>3.6200300000000002E-3</v>
      </c>
      <c r="P42">
        <v>3.3517900000000003E-2</v>
      </c>
    </row>
  </sheetData>
  <phoneticPr fontId="1" type="noConversion"/>
  <pageMargins left="0.7" right="0.7" top="0.75" bottom="0.75" header="0.3" footer="0.3"/>
  <pageSetup paperSize="9" scale="8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0012B-D341-4E7D-9BFD-12CF5243B945}">
  <sheetPr codeName="工作表1"/>
  <dimension ref="A1:P42"/>
  <sheetViews>
    <sheetView topLeftCell="A25" workbookViewId="0">
      <selection activeCell="L54" sqref="L54"/>
    </sheetView>
  </sheetViews>
  <sheetFormatPr defaultRowHeight="16.149999999999999" x14ac:dyDescent="0.45"/>
  <sheetData>
    <row r="1" spans="1:16" x14ac:dyDescent="0.45">
      <c r="A1" t="s">
        <v>18</v>
      </c>
    </row>
    <row r="2" spans="1:16" x14ac:dyDescent="0.45">
      <c r="A2" t="s">
        <v>0</v>
      </c>
      <c r="B2" t="s">
        <v>23</v>
      </c>
      <c r="C2" t="s">
        <v>24</v>
      </c>
      <c r="D2" t="s">
        <v>25</v>
      </c>
      <c r="E2" t="s">
        <v>5</v>
      </c>
      <c r="F2" t="s">
        <v>37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 t="s">
        <v>47</v>
      </c>
      <c r="N2" t="s">
        <v>44</v>
      </c>
      <c r="O2" t="s">
        <v>45</v>
      </c>
      <c r="P2" t="s">
        <v>46</v>
      </c>
    </row>
    <row r="3" spans="1:16" x14ac:dyDescent="0.45">
      <c r="A3">
        <v>3</v>
      </c>
      <c r="B3">
        <v>20</v>
      </c>
      <c r="C3">
        <v>20</v>
      </c>
      <c r="D3">
        <v>20</v>
      </c>
      <c r="E3">
        <v>15</v>
      </c>
      <c r="F3">
        <v>0.5</v>
      </c>
      <c r="G3">
        <v>11.019</v>
      </c>
      <c r="H3">
        <v>9.6007200000000008</v>
      </c>
      <c r="I3">
        <v>1.41828</v>
      </c>
      <c r="J3">
        <v>0.60569899999999999</v>
      </c>
      <c r="K3">
        <v>0.50571500000000003</v>
      </c>
      <c r="L3">
        <v>9.9983799999999998E-2</v>
      </c>
      <c r="M3">
        <v>0.49137399999999998</v>
      </c>
      <c r="N3">
        <v>14.1851</v>
      </c>
      <c r="O3">
        <v>5.0686500000000002E-2</v>
      </c>
      <c r="P3">
        <v>0.252805</v>
      </c>
    </row>
    <row r="4" spans="1:16" x14ac:dyDescent="0.45">
      <c r="A4">
        <v>4</v>
      </c>
      <c r="B4">
        <v>20</v>
      </c>
      <c r="C4">
        <v>20</v>
      </c>
      <c r="D4">
        <v>20</v>
      </c>
      <c r="E4">
        <v>15</v>
      </c>
      <c r="F4">
        <v>0.5</v>
      </c>
      <c r="G4">
        <v>8.1064000000000007</v>
      </c>
      <c r="H4">
        <v>6.4726900000000001</v>
      </c>
      <c r="I4">
        <v>1.63371</v>
      </c>
      <c r="J4">
        <v>0.43065599999999998</v>
      </c>
      <c r="K4">
        <v>0.33066600000000002</v>
      </c>
      <c r="L4">
        <v>9.9990200000000001E-2</v>
      </c>
      <c r="M4">
        <v>0.47512799999999999</v>
      </c>
      <c r="N4">
        <v>16.338699999999999</v>
      </c>
      <c r="O4">
        <v>2.1332E-2</v>
      </c>
      <c r="P4">
        <v>0.16531699999999999</v>
      </c>
    </row>
    <row r="5" spans="1:16" x14ac:dyDescent="0.45">
      <c r="A5">
        <v>5</v>
      </c>
      <c r="B5">
        <v>20</v>
      </c>
      <c r="C5">
        <v>20</v>
      </c>
      <c r="D5">
        <v>20</v>
      </c>
      <c r="E5">
        <v>15</v>
      </c>
      <c r="F5">
        <v>0.5</v>
      </c>
      <c r="G5">
        <v>6.7191099999999997</v>
      </c>
      <c r="H5">
        <v>4.9938000000000002</v>
      </c>
      <c r="I5">
        <v>1.7253099999999999</v>
      </c>
      <c r="J5">
        <v>0.35292800000000002</v>
      </c>
      <c r="K5">
        <v>0.25290400000000002</v>
      </c>
      <c r="L5">
        <v>0.100024</v>
      </c>
      <c r="M5">
        <v>0.46213900000000002</v>
      </c>
      <c r="N5">
        <v>17.248999999999999</v>
      </c>
      <c r="O5">
        <v>1.26696E-2</v>
      </c>
      <c r="P5">
        <v>0.12645000000000001</v>
      </c>
    </row>
    <row r="6" spans="1:16" x14ac:dyDescent="0.45">
      <c r="A6">
        <v>6</v>
      </c>
      <c r="B6">
        <v>20</v>
      </c>
      <c r="C6">
        <v>20</v>
      </c>
      <c r="D6">
        <v>20</v>
      </c>
      <c r="E6">
        <v>15</v>
      </c>
      <c r="F6">
        <v>0.5</v>
      </c>
      <c r="G6">
        <v>6.0265000000000004</v>
      </c>
      <c r="H6">
        <v>4.25969</v>
      </c>
      <c r="I6">
        <v>1.76681</v>
      </c>
      <c r="J6">
        <v>0.31512299999999999</v>
      </c>
      <c r="K6">
        <v>0.21513199999999999</v>
      </c>
      <c r="L6">
        <v>9.99916E-2</v>
      </c>
      <c r="M6">
        <v>0.45333499999999999</v>
      </c>
      <c r="N6">
        <v>17.669599999999999</v>
      </c>
      <c r="O6">
        <v>9.9999500000000005E-3</v>
      </c>
      <c r="P6">
        <v>0.107612</v>
      </c>
    </row>
    <row r="7" spans="1:16" x14ac:dyDescent="0.45">
      <c r="A7">
        <v>7</v>
      </c>
      <c r="B7">
        <v>20</v>
      </c>
      <c r="C7">
        <v>20</v>
      </c>
      <c r="D7">
        <v>20</v>
      </c>
      <c r="E7">
        <v>15</v>
      </c>
      <c r="F7">
        <v>0.5</v>
      </c>
      <c r="G7">
        <v>5.6436500000000001</v>
      </c>
      <c r="H7">
        <v>3.8561100000000001</v>
      </c>
      <c r="I7">
        <v>1.7875399999999999</v>
      </c>
      <c r="J7">
        <v>0.29465599999999997</v>
      </c>
      <c r="K7">
        <v>0.19468099999999999</v>
      </c>
      <c r="L7">
        <v>9.9975700000000001E-2</v>
      </c>
      <c r="M7">
        <v>0.44762099999999999</v>
      </c>
      <c r="N7">
        <v>17.8797</v>
      </c>
      <c r="O7">
        <v>9.6157399999999994E-3</v>
      </c>
      <c r="P7">
        <v>9.7318199999999994E-2</v>
      </c>
    </row>
    <row r="8" spans="1:16" x14ac:dyDescent="0.45">
      <c r="A8" t="s">
        <v>19</v>
      </c>
    </row>
    <row r="9" spans="1:16" x14ac:dyDescent="0.45">
      <c r="A9" t="s">
        <v>0</v>
      </c>
      <c r="B9" t="s">
        <v>23</v>
      </c>
      <c r="C9" t="s">
        <v>24</v>
      </c>
      <c r="D9" t="s">
        <v>25</v>
      </c>
      <c r="E9" t="s">
        <v>5</v>
      </c>
      <c r="F9" t="s">
        <v>37</v>
      </c>
      <c r="G9" t="s">
        <v>38</v>
      </c>
      <c r="H9" t="s">
        <v>39</v>
      </c>
      <c r="I9" t="s">
        <v>40</v>
      </c>
      <c r="J9" t="s">
        <v>41</v>
      </c>
      <c r="K9" t="s">
        <v>42</v>
      </c>
      <c r="L9" t="s">
        <v>43</v>
      </c>
      <c r="M9" t="s">
        <v>47</v>
      </c>
      <c r="N9" t="s">
        <v>44</v>
      </c>
      <c r="O9" t="s">
        <v>45</v>
      </c>
      <c r="P9" t="s">
        <v>46</v>
      </c>
    </row>
    <row r="10" spans="1:16" x14ac:dyDescent="0.45">
      <c r="A10">
        <v>5</v>
      </c>
      <c r="B10">
        <v>10</v>
      </c>
      <c r="C10">
        <v>20</v>
      </c>
      <c r="D10">
        <v>20</v>
      </c>
      <c r="E10">
        <v>15</v>
      </c>
      <c r="F10">
        <v>0.5</v>
      </c>
      <c r="G10">
        <v>2.6424599999999998</v>
      </c>
      <c r="H10">
        <v>1.72861</v>
      </c>
      <c r="I10">
        <v>0.91384900000000002</v>
      </c>
      <c r="J10">
        <v>0.27287299999999998</v>
      </c>
      <c r="K10">
        <v>0.172848</v>
      </c>
      <c r="L10">
        <v>0.100025</v>
      </c>
      <c r="M10">
        <v>0.37786700000000001</v>
      </c>
      <c r="N10">
        <v>9.1362000000000005</v>
      </c>
      <c r="O10" s="4">
        <v>4.2179999999999999E-5</v>
      </c>
      <c r="P10">
        <v>8.6448499999999998E-2</v>
      </c>
    </row>
    <row r="11" spans="1:16" x14ac:dyDescent="0.45">
      <c r="A11">
        <v>5</v>
      </c>
      <c r="B11">
        <v>15</v>
      </c>
      <c r="C11">
        <v>20</v>
      </c>
      <c r="D11">
        <v>20</v>
      </c>
      <c r="E11">
        <v>15</v>
      </c>
      <c r="F11">
        <v>0.5</v>
      </c>
      <c r="G11">
        <v>4.4374200000000004</v>
      </c>
      <c r="H11">
        <v>3.0947499999999999</v>
      </c>
      <c r="I11">
        <v>1.34266</v>
      </c>
      <c r="J11">
        <v>0.30660799999999999</v>
      </c>
      <c r="K11">
        <v>0.20663100000000001</v>
      </c>
      <c r="L11">
        <v>9.9977200000000002E-2</v>
      </c>
      <c r="M11">
        <v>0.43074600000000002</v>
      </c>
      <c r="N11">
        <v>13.4297</v>
      </c>
      <c r="O11">
        <v>1.5448599999999999E-3</v>
      </c>
      <c r="P11">
        <v>0.103321</v>
      </c>
    </row>
    <row r="12" spans="1:16" x14ac:dyDescent="0.45">
      <c r="A12">
        <v>5</v>
      </c>
      <c r="B12">
        <v>20</v>
      </c>
      <c r="C12">
        <v>20</v>
      </c>
      <c r="D12">
        <v>20</v>
      </c>
      <c r="E12">
        <v>15</v>
      </c>
      <c r="F12">
        <v>0.5</v>
      </c>
      <c r="G12">
        <v>6.7211100000000004</v>
      </c>
      <c r="H12">
        <v>4.9954400000000003</v>
      </c>
      <c r="I12">
        <v>1.72567</v>
      </c>
      <c r="J12">
        <v>0.35306100000000001</v>
      </c>
      <c r="K12">
        <v>0.253</v>
      </c>
      <c r="L12">
        <v>0.100061</v>
      </c>
      <c r="M12">
        <v>0.46218199999999998</v>
      </c>
      <c r="N12">
        <v>17.246200000000002</v>
      </c>
      <c r="O12">
        <v>1.27093E-2</v>
      </c>
      <c r="P12">
        <v>0.12654599999999999</v>
      </c>
    </row>
    <row r="13" spans="1:16" x14ac:dyDescent="0.45">
      <c r="A13">
        <v>5</v>
      </c>
      <c r="B13">
        <v>25</v>
      </c>
      <c r="C13">
        <v>20</v>
      </c>
      <c r="D13">
        <v>20</v>
      </c>
      <c r="E13">
        <v>15</v>
      </c>
      <c r="F13">
        <v>0.5</v>
      </c>
      <c r="G13">
        <v>9.2582599999999999</v>
      </c>
      <c r="H13">
        <v>7.2354399999999996</v>
      </c>
      <c r="I13">
        <v>2.0228199999999998</v>
      </c>
      <c r="J13">
        <v>0.40333999999999998</v>
      </c>
      <c r="K13">
        <v>0.30336200000000002</v>
      </c>
      <c r="L13">
        <v>9.9977300000000005E-2</v>
      </c>
      <c r="M13">
        <v>0.48015099999999999</v>
      </c>
      <c r="N13">
        <v>20.232800000000001</v>
      </c>
      <c r="O13">
        <v>4.5811299999999999E-2</v>
      </c>
      <c r="P13">
        <v>0.15169199999999999</v>
      </c>
    </row>
    <row r="14" spans="1:16" x14ac:dyDescent="0.45">
      <c r="A14">
        <v>5</v>
      </c>
      <c r="B14">
        <v>30</v>
      </c>
      <c r="C14">
        <v>20</v>
      </c>
      <c r="D14">
        <v>20</v>
      </c>
      <c r="E14">
        <v>15</v>
      </c>
      <c r="F14">
        <v>0.5</v>
      </c>
      <c r="G14">
        <v>11.611800000000001</v>
      </c>
      <c r="H14">
        <v>9.3880199999999991</v>
      </c>
      <c r="I14">
        <v>2.22377</v>
      </c>
      <c r="J14">
        <v>0.44875100000000001</v>
      </c>
      <c r="K14">
        <v>0.34870899999999999</v>
      </c>
      <c r="L14">
        <v>0.100041</v>
      </c>
      <c r="M14">
        <v>0.49008800000000002</v>
      </c>
      <c r="N14">
        <v>22.2285</v>
      </c>
      <c r="O14">
        <v>0.10269399999999999</v>
      </c>
      <c r="P14">
        <v>0.174343</v>
      </c>
    </row>
    <row r="15" spans="1:16" x14ac:dyDescent="0.45">
      <c r="A15" t="s">
        <v>20</v>
      </c>
    </row>
    <row r="16" spans="1:16" x14ac:dyDescent="0.45">
      <c r="A16" t="s">
        <v>0</v>
      </c>
      <c r="B16" t="s">
        <v>23</v>
      </c>
      <c r="C16" t="s">
        <v>24</v>
      </c>
      <c r="D16" t="s">
        <v>25</v>
      </c>
      <c r="E16" t="s">
        <v>5</v>
      </c>
      <c r="F16" t="s">
        <v>37</v>
      </c>
      <c r="G16" t="s">
        <v>38</v>
      </c>
      <c r="H16" t="s">
        <v>39</v>
      </c>
      <c r="I16" t="s">
        <v>40</v>
      </c>
      <c r="J16" t="s">
        <v>41</v>
      </c>
      <c r="K16" t="s">
        <v>42</v>
      </c>
      <c r="L16" t="s">
        <v>43</v>
      </c>
      <c r="M16" t="s">
        <v>47</v>
      </c>
      <c r="N16" t="s">
        <v>44</v>
      </c>
      <c r="O16" t="s">
        <v>45</v>
      </c>
      <c r="P16" t="s">
        <v>46</v>
      </c>
    </row>
    <row r="17" spans="1:16" x14ac:dyDescent="0.45">
      <c r="A17">
        <v>5</v>
      </c>
      <c r="B17">
        <v>20</v>
      </c>
      <c r="C17">
        <v>10</v>
      </c>
      <c r="D17">
        <v>20</v>
      </c>
      <c r="E17">
        <v>15</v>
      </c>
      <c r="F17">
        <v>0.5</v>
      </c>
      <c r="G17">
        <v>10.2037</v>
      </c>
      <c r="H17">
        <v>8.7445199999999996</v>
      </c>
      <c r="I17">
        <v>1.4592099999999999</v>
      </c>
      <c r="J17">
        <v>0.56104600000000004</v>
      </c>
      <c r="K17">
        <v>0.46106000000000003</v>
      </c>
      <c r="L17">
        <v>9.9985699999999997E-2</v>
      </c>
      <c r="M17">
        <v>0.32477400000000001</v>
      </c>
      <c r="N17">
        <v>14.594200000000001</v>
      </c>
      <c r="O17">
        <v>5.1740300000000003E-2</v>
      </c>
      <c r="P17">
        <v>0.23050999999999999</v>
      </c>
    </row>
    <row r="18" spans="1:16" x14ac:dyDescent="0.45">
      <c r="A18">
        <v>5</v>
      </c>
      <c r="B18">
        <v>20</v>
      </c>
      <c r="C18">
        <v>15</v>
      </c>
      <c r="D18">
        <v>20</v>
      </c>
      <c r="E18">
        <v>15</v>
      </c>
      <c r="F18">
        <v>0.5</v>
      </c>
      <c r="G18">
        <v>7.8728899999999999</v>
      </c>
      <c r="H18">
        <v>6.2274500000000002</v>
      </c>
      <c r="I18">
        <v>1.6454500000000001</v>
      </c>
      <c r="J18">
        <v>0.41825499999999999</v>
      </c>
      <c r="K18">
        <v>0.31825599999999998</v>
      </c>
      <c r="L18">
        <v>9.9999000000000005E-2</v>
      </c>
      <c r="M18">
        <v>0.40575299999999997</v>
      </c>
      <c r="N18">
        <v>16.454599999999999</v>
      </c>
      <c r="O18">
        <v>2.1645600000000001E-2</v>
      </c>
      <c r="P18">
        <v>0.159081</v>
      </c>
    </row>
    <row r="19" spans="1:16" x14ac:dyDescent="0.45">
      <c r="A19">
        <v>5</v>
      </c>
      <c r="B19">
        <v>20</v>
      </c>
      <c r="C19">
        <v>20</v>
      </c>
      <c r="D19">
        <v>20</v>
      </c>
      <c r="E19">
        <v>15</v>
      </c>
      <c r="F19">
        <v>0.5</v>
      </c>
      <c r="G19">
        <v>6.7227399999999999</v>
      </c>
      <c r="H19">
        <v>4.9976200000000004</v>
      </c>
      <c r="I19">
        <v>1.72512</v>
      </c>
      <c r="J19">
        <v>0.35307100000000002</v>
      </c>
      <c r="K19">
        <v>0.25306400000000001</v>
      </c>
      <c r="L19">
        <v>0.100007</v>
      </c>
      <c r="M19">
        <v>0.46196599999999999</v>
      </c>
      <c r="N19">
        <v>17.2501</v>
      </c>
      <c r="O19">
        <v>1.26902E-2</v>
      </c>
      <c r="P19">
        <v>0.12650800000000001</v>
      </c>
    </row>
    <row r="20" spans="1:16" x14ac:dyDescent="0.45">
      <c r="A20">
        <v>5</v>
      </c>
      <c r="B20">
        <v>20</v>
      </c>
      <c r="C20">
        <v>25</v>
      </c>
      <c r="D20">
        <v>20</v>
      </c>
      <c r="E20">
        <v>15</v>
      </c>
      <c r="F20">
        <v>0.5</v>
      </c>
      <c r="G20">
        <v>6.08521</v>
      </c>
      <c r="H20">
        <v>4.3195199999999998</v>
      </c>
      <c r="I20">
        <v>1.7656799999999999</v>
      </c>
      <c r="J20">
        <v>0.31797300000000001</v>
      </c>
      <c r="K20">
        <v>0.217975</v>
      </c>
      <c r="L20">
        <v>9.9998199999999995E-2</v>
      </c>
      <c r="M20">
        <v>0.50381900000000002</v>
      </c>
      <c r="N20">
        <v>17.6572</v>
      </c>
      <c r="O20">
        <v>9.2768499999999997E-3</v>
      </c>
      <c r="P20">
        <v>0.108973</v>
      </c>
    </row>
    <row r="21" spans="1:16" x14ac:dyDescent="0.45">
      <c r="A21">
        <v>5</v>
      </c>
      <c r="B21">
        <v>20</v>
      </c>
      <c r="C21">
        <v>30</v>
      </c>
      <c r="D21">
        <v>20</v>
      </c>
      <c r="E21">
        <v>15</v>
      </c>
      <c r="F21">
        <v>0.5</v>
      </c>
      <c r="G21">
        <v>5.6943200000000003</v>
      </c>
      <c r="H21">
        <v>3.9062199999999998</v>
      </c>
      <c r="I21">
        <v>1.7881</v>
      </c>
      <c r="J21">
        <v>0.29678100000000002</v>
      </c>
      <c r="K21">
        <v>0.19684099999999999</v>
      </c>
      <c r="L21">
        <v>9.9940699999999993E-2</v>
      </c>
      <c r="M21">
        <v>0.53615699999999999</v>
      </c>
      <c r="N21">
        <v>17.8916</v>
      </c>
      <c r="O21">
        <v>7.65666E-3</v>
      </c>
      <c r="P21">
        <v>9.8412299999999994E-2</v>
      </c>
    </row>
    <row r="22" spans="1:16" x14ac:dyDescent="0.45">
      <c r="A22" t="s">
        <v>21</v>
      </c>
    </row>
    <row r="23" spans="1:16" x14ac:dyDescent="0.45">
      <c r="A23" t="s">
        <v>0</v>
      </c>
      <c r="B23" t="s">
        <v>23</v>
      </c>
      <c r="C23" t="s">
        <v>24</v>
      </c>
      <c r="D23" t="s">
        <v>25</v>
      </c>
      <c r="E23" t="s">
        <v>5</v>
      </c>
      <c r="F23" t="s">
        <v>37</v>
      </c>
      <c r="G23" t="s">
        <v>38</v>
      </c>
      <c r="H23" t="s">
        <v>39</v>
      </c>
      <c r="I23" t="s">
        <v>40</v>
      </c>
      <c r="J23" t="s">
        <v>41</v>
      </c>
      <c r="K23" t="s">
        <v>42</v>
      </c>
      <c r="L23" t="s">
        <v>43</v>
      </c>
      <c r="M23" t="s">
        <v>47</v>
      </c>
      <c r="N23" t="s">
        <v>44</v>
      </c>
      <c r="O23" t="s">
        <v>45</v>
      </c>
      <c r="P23" t="s">
        <v>46</v>
      </c>
    </row>
    <row r="24" spans="1:16" x14ac:dyDescent="0.45">
      <c r="A24">
        <v>5</v>
      </c>
      <c r="B24">
        <v>20</v>
      </c>
      <c r="C24">
        <v>20</v>
      </c>
      <c r="D24">
        <v>10</v>
      </c>
      <c r="E24">
        <v>15</v>
      </c>
      <c r="F24">
        <v>0.5</v>
      </c>
      <c r="G24">
        <v>11.0121</v>
      </c>
      <c r="H24">
        <v>8.1102100000000004</v>
      </c>
      <c r="I24">
        <v>2.9019200000000001</v>
      </c>
      <c r="J24">
        <v>0.63662099999999999</v>
      </c>
      <c r="K24">
        <v>0.43672100000000003</v>
      </c>
      <c r="L24">
        <v>0.19989999999999999</v>
      </c>
      <c r="M24">
        <v>0.65468899999999997</v>
      </c>
      <c r="N24">
        <v>14.5168</v>
      </c>
      <c r="O24">
        <v>7.1532499999999999E-2</v>
      </c>
      <c r="P24">
        <v>0.21829299999999999</v>
      </c>
    </row>
    <row r="25" spans="1:16" x14ac:dyDescent="0.45">
      <c r="A25">
        <v>5</v>
      </c>
      <c r="B25">
        <v>20</v>
      </c>
      <c r="C25">
        <v>20</v>
      </c>
      <c r="D25">
        <v>15</v>
      </c>
      <c r="E25">
        <v>15</v>
      </c>
      <c r="F25">
        <v>0.5</v>
      </c>
      <c r="G25">
        <v>8.2611299999999996</v>
      </c>
      <c r="H25">
        <v>6.0704399999999996</v>
      </c>
      <c r="I25">
        <v>2.19069</v>
      </c>
      <c r="J25">
        <v>0.44511600000000001</v>
      </c>
      <c r="K25">
        <v>0.31180799999999997</v>
      </c>
      <c r="L25">
        <v>0.13330800000000001</v>
      </c>
      <c r="M25">
        <v>0.54500899999999997</v>
      </c>
      <c r="N25">
        <v>16.433299999999999</v>
      </c>
      <c r="O25">
        <v>2.6638100000000001E-2</v>
      </c>
      <c r="P25">
        <v>0.15590699999999999</v>
      </c>
    </row>
    <row r="26" spans="1:16" x14ac:dyDescent="0.45">
      <c r="A26">
        <v>5</v>
      </c>
      <c r="B26">
        <v>20</v>
      </c>
      <c r="C26">
        <v>20</v>
      </c>
      <c r="D26">
        <v>20</v>
      </c>
      <c r="E26">
        <v>15</v>
      </c>
      <c r="F26">
        <v>0.5</v>
      </c>
      <c r="G26">
        <v>6.7204199999999998</v>
      </c>
      <c r="H26">
        <v>4.9955100000000003</v>
      </c>
      <c r="I26">
        <v>1.7249099999999999</v>
      </c>
      <c r="J26">
        <v>0.35304600000000003</v>
      </c>
      <c r="K26">
        <v>0.253023</v>
      </c>
      <c r="L26">
        <v>0.100023</v>
      </c>
      <c r="M26">
        <v>0.46207599999999999</v>
      </c>
      <c r="N26">
        <v>17.245100000000001</v>
      </c>
      <c r="O26">
        <v>1.2702400000000001E-2</v>
      </c>
      <c r="P26">
        <v>0.12653300000000001</v>
      </c>
    </row>
    <row r="27" spans="1:16" x14ac:dyDescent="0.45">
      <c r="A27">
        <v>5</v>
      </c>
      <c r="B27">
        <v>20</v>
      </c>
      <c r="C27">
        <v>20</v>
      </c>
      <c r="D27">
        <v>25</v>
      </c>
      <c r="E27">
        <v>15</v>
      </c>
      <c r="F27">
        <v>0.5</v>
      </c>
      <c r="G27">
        <v>5.8042299999999996</v>
      </c>
      <c r="H27">
        <v>4.3928099999999999</v>
      </c>
      <c r="I27">
        <v>1.4114199999999999</v>
      </c>
      <c r="J27">
        <v>0.30127999999999999</v>
      </c>
      <c r="K27">
        <v>0.22132099999999999</v>
      </c>
      <c r="L27">
        <v>7.9959600000000006E-2</v>
      </c>
      <c r="M27">
        <v>0.39861999999999997</v>
      </c>
      <c r="N27">
        <v>17.651700000000002</v>
      </c>
      <c r="O27">
        <v>7.3714999999999996E-3</v>
      </c>
      <c r="P27">
        <v>0.110665</v>
      </c>
    </row>
    <row r="28" spans="1:16" x14ac:dyDescent="0.45">
      <c r="A28">
        <v>5</v>
      </c>
      <c r="B28">
        <v>20</v>
      </c>
      <c r="C28">
        <v>20</v>
      </c>
      <c r="D28">
        <v>30</v>
      </c>
      <c r="E28">
        <v>15</v>
      </c>
      <c r="F28">
        <v>0.5</v>
      </c>
      <c r="G28">
        <v>5.2293599999999998</v>
      </c>
      <c r="H28">
        <v>4.0375899999999998</v>
      </c>
      <c r="I28">
        <v>1.19177</v>
      </c>
      <c r="J28">
        <v>0.26950600000000002</v>
      </c>
      <c r="K28">
        <v>0.20286899999999999</v>
      </c>
      <c r="L28">
        <v>6.6637399999999999E-2</v>
      </c>
      <c r="M28">
        <v>0.34950500000000001</v>
      </c>
      <c r="N28">
        <v>17.8843</v>
      </c>
      <c r="O28">
        <v>4.9987900000000004E-3</v>
      </c>
      <c r="P28">
        <v>0.10140200000000001</v>
      </c>
    </row>
    <row r="29" spans="1:16" x14ac:dyDescent="0.45">
      <c r="A29" t="s">
        <v>22</v>
      </c>
    </row>
    <row r="30" spans="1:16" x14ac:dyDescent="0.45">
      <c r="A30" t="s">
        <v>0</v>
      </c>
      <c r="B30" t="s">
        <v>23</v>
      </c>
      <c r="C30" t="s">
        <v>24</v>
      </c>
      <c r="D30" t="s">
        <v>25</v>
      </c>
      <c r="E30" t="s">
        <v>5</v>
      </c>
      <c r="F30" t="s">
        <v>37</v>
      </c>
      <c r="G30" t="s">
        <v>38</v>
      </c>
      <c r="H30" t="s">
        <v>39</v>
      </c>
      <c r="I30" t="s">
        <v>40</v>
      </c>
      <c r="J30" t="s">
        <v>41</v>
      </c>
      <c r="K30" t="s">
        <v>42</v>
      </c>
      <c r="L30" t="s">
        <v>43</v>
      </c>
      <c r="M30" t="s">
        <v>47</v>
      </c>
      <c r="N30" t="s">
        <v>44</v>
      </c>
      <c r="O30" t="s">
        <v>45</v>
      </c>
      <c r="P30" t="s">
        <v>46</v>
      </c>
    </row>
    <row r="31" spans="1:16" x14ac:dyDescent="0.45">
      <c r="A31">
        <v>5</v>
      </c>
      <c r="B31">
        <v>20</v>
      </c>
      <c r="C31">
        <v>20</v>
      </c>
      <c r="D31">
        <v>20</v>
      </c>
      <c r="E31">
        <v>11</v>
      </c>
      <c r="F31">
        <v>0.5</v>
      </c>
      <c r="G31">
        <v>5.5716400000000004</v>
      </c>
      <c r="H31">
        <v>4.0227199999999996</v>
      </c>
      <c r="I31">
        <v>1.5489200000000001</v>
      </c>
      <c r="J31">
        <v>0.28906399999999999</v>
      </c>
      <c r="K31">
        <v>0.20236999999999999</v>
      </c>
      <c r="L31">
        <v>8.6693900000000004E-2</v>
      </c>
      <c r="M31">
        <v>0.45075900000000002</v>
      </c>
      <c r="N31">
        <v>17.866599999999998</v>
      </c>
      <c r="O31">
        <v>6.0687299999999996E-3</v>
      </c>
      <c r="P31">
        <v>0.101192</v>
      </c>
    </row>
    <row r="32" spans="1:16" x14ac:dyDescent="0.45">
      <c r="A32">
        <v>5</v>
      </c>
      <c r="B32">
        <v>20</v>
      </c>
      <c r="C32">
        <v>20</v>
      </c>
      <c r="D32">
        <v>20</v>
      </c>
      <c r="E32">
        <v>13</v>
      </c>
      <c r="F32">
        <v>0.5</v>
      </c>
      <c r="G32">
        <v>6.1403100000000004</v>
      </c>
      <c r="H32">
        <v>4.5010000000000003</v>
      </c>
      <c r="I32">
        <v>1.63931</v>
      </c>
      <c r="J32">
        <v>0.32047799999999999</v>
      </c>
      <c r="K32">
        <v>0.22714599999999999</v>
      </c>
      <c r="L32">
        <v>9.3332200000000004E-2</v>
      </c>
      <c r="M32">
        <v>0.45669999999999999</v>
      </c>
      <c r="N32">
        <v>17.564299999999999</v>
      </c>
      <c r="O32">
        <v>8.9507400000000004E-3</v>
      </c>
      <c r="P32">
        <v>0.113606</v>
      </c>
    </row>
    <row r="33" spans="1:16" x14ac:dyDescent="0.45">
      <c r="A33">
        <v>5</v>
      </c>
      <c r="B33">
        <v>20</v>
      </c>
      <c r="C33">
        <v>20</v>
      </c>
      <c r="D33">
        <v>20</v>
      </c>
      <c r="E33">
        <v>15</v>
      </c>
      <c r="F33">
        <v>0.5</v>
      </c>
      <c r="G33">
        <v>6.7232099999999999</v>
      </c>
      <c r="H33">
        <v>4.9975300000000002</v>
      </c>
      <c r="I33">
        <v>1.72567</v>
      </c>
      <c r="J33">
        <v>0.35310999999999998</v>
      </c>
      <c r="K33">
        <v>0.25306600000000001</v>
      </c>
      <c r="L33">
        <v>0.10004399999999999</v>
      </c>
      <c r="M33">
        <v>0.46208100000000002</v>
      </c>
      <c r="N33">
        <v>17.249099999999999</v>
      </c>
      <c r="O33">
        <v>1.26903E-2</v>
      </c>
      <c r="P33">
        <v>0.12653700000000001</v>
      </c>
    </row>
    <row r="34" spans="1:16" x14ac:dyDescent="0.45">
      <c r="A34">
        <v>5</v>
      </c>
      <c r="B34">
        <v>20</v>
      </c>
      <c r="C34">
        <v>20</v>
      </c>
      <c r="D34">
        <v>20</v>
      </c>
      <c r="E34">
        <v>17</v>
      </c>
      <c r="F34">
        <v>0.5</v>
      </c>
      <c r="G34">
        <v>7.2908600000000003</v>
      </c>
      <c r="H34">
        <v>5.4866700000000002</v>
      </c>
      <c r="I34">
        <v>1.80419</v>
      </c>
      <c r="J34">
        <v>0.38578200000000001</v>
      </c>
      <c r="K34">
        <v>0.27911599999999998</v>
      </c>
      <c r="L34">
        <v>0.106666</v>
      </c>
      <c r="M34">
        <v>0.46688299999999999</v>
      </c>
      <c r="N34">
        <v>16.914400000000001</v>
      </c>
      <c r="O34">
        <v>1.7142000000000001E-2</v>
      </c>
      <c r="P34">
        <v>0.13953399999999999</v>
      </c>
    </row>
    <row r="35" spans="1:16" x14ac:dyDescent="0.45">
      <c r="A35">
        <v>5</v>
      </c>
      <c r="B35">
        <v>20</v>
      </c>
      <c r="C35">
        <v>20</v>
      </c>
      <c r="D35">
        <v>20</v>
      </c>
      <c r="E35">
        <v>19</v>
      </c>
      <c r="F35">
        <v>0.5</v>
      </c>
      <c r="G35">
        <v>7.8497599999999998</v>
      </c>
      <c r="H35">
        <v>5.97288</v>
      </c>
      <c r="I35">
        <v>1.8768800000000001</v>
      </c>
      <c r="J35">
        <v>0.41876099999999999</v>
      </c>
      <c r="K35">
        <v>0.30546899999999999</v>
      </c>
      <c r="L35">
        <v>0.113293</v>
      </c>
      <c r="M35">
        <v>0.471055</v>
      </c>
      <c r="N35">
        <v>16.566700000000001</v>
      </c>
      <c r="O35">
        <v>2.2301700000000001E-2</v>
      </c>
      <c r="P35">
        <v>0.15273500000000001</v>
      </c>
    </row>
    <row r="36" spans="1:16" x14ac:dyDescent="0.45">
      <c r="A36" t="s">
        <v>48</v>
      </c>
    </row>
    <row r="37" spans="1:16" x14ac:dyDescent="0.45">
      <c r="A37" t="s">
        <v>0</v>
      </c>
      <c r="B37" t="s">
        <v>23</v>
      </c>
      <c r="C37" t="s">
        <v>24</v>
      </c>
      <c r="D37" t="s">
        <v>25</v>
      </c>
      <c r="E37" t="s">
        <v>5</v>
      </c>
      <c r="F37" t="s">
        <v>37</v>
      </c>
      <c r="G37" t="s">
        <v>38</v>
      </c>
      <c r="H37" t="s">
        <v>39</v>
      </c>
      <c r="I37" t="s">
        <v>40</v>
      </c>
      <c r="J37" t="s">
        <v>41</v>
      </c>
      <c r="K37" t="s">
        <v>42</v>
      </c>
      <c r="L37" t="s">
        <v>43</v>
      </c>
      <c r="M37" t="s">
        <v>47</v>
      </c>
      <c r="N37" t="s">
        <v>44</v>
      </c>
      <c r="O37" t="s">
        <v>45</v>
      </c>
      <c r="P37" t="s">
        <v>46</v>
      </c>
    </row>
    <row r="38" spans="1:16" x14ac:dyDescent="0.45">
      <c r="A38">
        <v>5</v>
      </c>
      <c r="B38">
        <v>20</v>
      </c>
      <c r="C38">
        <v>20</v>
      </c>
      <c r="D38">
        <v>20</v>
      </c>
      <c r="E38">
        <v>15</v>
      </c>
      <c r="F38">
        <v>0.1</v>
      </c>
      <c r="G38">
        <v>8.0532599999999999</v>
      </c>
      <c r="H38">
        <v>6.1986499999999998</v>
      </c>
      <c r="I38">
        <v>1.8546100000000001</v>
      </c>
      <c r="J38">
        <v>0.42338799999999999</v>
      </c>
      <c r="K38">
        <v>0.32339699999999999</v>
      </c>
      <c r="L38">
        <v>9.9990700000000002E-2</v>
      </c>
      <c r="M38">
        <v>0.46827600000000003</v>
      </c>
      <c r="N38">
        <v>18.547799999999999</v>
      </c>
      <c r="O38">
        <v>4.1596599999999997E-2</v>
      </c>
      <c r="P38">
        <v>3.2321999999999997E-2</v>
      </c>
    </row>
    <row r="39" spans="1:16" x14ac:dyDescent="0.45">
      <c r="A39">
        <v>5</v>
      </c>
      <c r="B39">
        <v>20</v>
      </c>
      <c r="C39">
        <v>20</v>
      </c>
      <c r="D39">
        <v>20</v>
      </c>
      <c r="E39">
        <v>15</v>
      </c>
      <c r="F39">
        <v>0.3</v>
      </c>
      <c r="G39">
        <v>7.3261399999999997</v>
      </c>
      <c r="H39">
        <v>5.5386499999999996</v>
      </c>
      <c r="I39">
        <v>1.78749</v>
      </c>
      <c r="J39">
        <v>0.38356099999999999</v>
      </c>
      <c r="K39">
        <v>0.28354299999999999</v>
      </c>
      <c r="L39">
        <v>0.100018</v>
      </c>
      <c r="M39">
        <v>0.46505600000000002</v>
      </c>
      <c r="N39">
        <v>17.871600000000001</v>
      </c>
      <c r="O39">
        <v>2.32284E-2</v>
      </c>
      <c r="P39">
        <v>8.5090200000000005E-2</v>
      </c>
    </row>
    <row r="40" spans="1:16" x14ac:dyDescent="0.45">
      <c r="A40">
        <v>5</v>
      </c>
      <c r="B40">
        <v>20</v>
      </c>
      <c r="C40">
        <v>20</v>
      </c>
      <c r="D40">
        <v>20</v>
      </c>
      <c r="E40">
        <v>15</v>
      </c>
      <c r="F40">
        <v>0.5</v>
      </c>
      <c r="G40">
        <v>6.7161400000000002</v>
      </c>
      <c r="H40">
        <v>4.9914500000000004</v>
      </c>
      <c r="I40">
        <v>1.7246900000000001</v>
      </c>
      <c r="J40">
        <v>0.35278300000000001</v>
      </c>
      <c r="K40">
        <v>0.25279800000000002</v>
      </c>
      <c r="L40">
        <v>9.9985099999999993E-2</v>
      </c>
      <c r="M40">
        <v>0.46198899999999998</v>
      </c>
      <c r="N40">
        <v>17.249400000000001</v>
      </c>
      <c r="O40">
        <v>1.2649799999999999E-2</v>
      </c>
      <c r="P40">
        <v>0.12637999999999999</v>
      </c>
    </row>
    <row r="41" spans="1:16" x14ac:dyDescent="0.45">
      <c r="A41">
        <v>5</v>
      </c>
      <c r="B41">
        <v>20</v>
      </c>
      <c r="C41">
        <v>20</v>
      </c>
      <c r="D41">
        <v>20</v>
      </c>
      <c r="E41">
        <v>15</v>
      </c>
      <c r="F41">
        <v>0.7</v>
      </c>
      <c r="G41">
        <v>6.2169800000000004</v>
      </c>
      <c r="H41">
        <v>4.5486300000000002</v>
      </c>
      <c r="I41">
        <v>1.6683600000000001</v>
      </c>
      <c r="J41">
        <v>0.32897500000000002</v>
      </c>
      <c r="K41">
        <v>0.228967</v>
      </c>
      <c r="L41">
        <v>0.100008</v>
      </c>
      <c r="M41">
        <v>0.459337</v>
      </c>
      <c r="N41">
        <v>16.682300000000001</v>
      </c>
      <c r="O41">
        <v>6.8293499999999997E-3</v>
      </c>
      <c r="P41">
        <v>0.16025600000000001</v>
      </c>
    </row>
    <row r="42" spans="1:16" x14ac:dyDescent="0.45">
      <c r="A42">
        <v>5</v>
      </c>
      <c r="B42">
        <v>20</v>
      </c>
      <c r="C42">
        <v>20</v>
      </c>
      <c r="D42">
        <v>20</v>
      </c>
      <c r="E42">
        <v>15</v>
      </c>
      <c r="F42">
        <v>0.9</v>
      </c>
      <c r="G42">
        <v>5.7997199999999998</v>
      </c>
      <c r="H42">
        <v>4.1836399999999996</v>
      </c>
      <c r="I42">
        <v>1.6160699999999999</v>
      </c>
      <c r="J42">
        <v>0.309946</v>
      </c>
      <c r="K42">
        <v>0.209951</v>
      </c>
      <c r="L42">
        <v>9.9995299999999995E-2</v>
      </c>
      <c r="M42">
        <v>0.45687899999999998</v>
      </c>
      <c r="N42">
        <v>16.1615</v>
      </c>
      <c r="O42">
        <v>3.6650300000000001E-3</v>
      </c>
      <c r="P42">
        <v>0.18895400000000001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1DF02-A2CD-4ED5-ABCC-82E606C4A25D}">
  <sheetPr codeName="工作表7">
    <pageSetUpPr fitToPage="1"/>
  </sheetPr>
  <dimension ref="A1:P42"/>
  <sheetViews>
    <sheetView workbookViewId="0">
      <selection activeCell="E27" sqref="E27"/>
    </sheetView>
  </sheetViews>
  <sheetFormatPr defaultRowHeight="16.149999999999999" x14ac:dyDescent="0.45"/>
  <sheetData>
    <row r="1" spans="1:16" x14ac:dyDescent="0.45">
      <c r="A1" t="s">
        <v>18</v>
      </c>
    </row>
    <row r="2" spans="1:16" x14ac:dyDescent="0.45">
      <c r="A2" t="s">
        <v>0</v>
      </c>
      <c r="B2" t="s">
        <v>23</v>
      </c>
      <c r="C2" t="s">
        <v>24</v>
      </c>
      <c r="D2" t="s">
        <v>25</v>
      </c>
      <c r="E2" t="s">
        <v>5</v>
      </c>
      <c r="F2" t="s">
        <v>37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</row>
    <row r="3" spans="1:16" x14ac:dyDescent="0.45">
      <c r="A3">
        <v>3</v>
      </c>
      <c r="B3">
        <v>20</v>
      </c>
      <c r="C3">
        <v>20</v>
      </c>
      <c r="D3">
        <v>20</v>
      </c>
      <c r="E3">
        <v>15</v>
      </c>
      <c r="F3">
        <v>0.5</v>
      </c>
      <c r="G3">
        <v>11.022399999999999</v>
      </c>
      <c r="H3">
        <v>9.6040700000000001</v>
      </c>
      <c r="I3">
        <v>1.4183699999999999</v>
      </c>
      <c r="J3">
        <v>0.60585800000000001</v>
      </c>
      <c r="K3">
        <v>0.50585800000000003</v>
      </c>
      <c r="L3">
        <v>0.1</v>
      </c>
      <c r="M3">
        <v>0.491226</v>
      </c>
      <c r="N3">
        <v>14.1837</v>
      </c>
      <c r="O3">
        <v>5.0713899999999999E-2</v>
      </c>
      <c r="P3">
        <v>0.25292900000000001</v>
      </c>
    </row>
    <row r="4" spans="1:16" x14ac:dyDescent="0.45">
      <c r="A4">
        <v>4</v>
      </c>
      <c r="B4">
        <v>20</v>
      </c>
      <c r="C4">
        <v>20</v>
      </c>
      <c r="D4">
        <v>20</v>
      </c>
      <c r="E4">
        <v>15</v>
      </c>
      <c r="F4">
        <v>0.5</v>
      </c>
      <c r="G4">
        <v>8.1053200000000007</v>
      </c>
      <c r="H4">
        <v>6.4714299999999998</v>
      </c>
      <c r="I4">
        <v>1.6338900000000001</v>
      </c>
      <c r="J4">
        <v>0.43060300000000001</v>
      </c>
      <c r="K4">
        <v>0.33060299999999998</v>
      </c>
      <c r="L4">
        <v>0.1</v>
      </c>
      <c r="M4">
        <v>0.47479500000000002</v>
      </c>
      <c r="N4">
        <v>16.338899999999999</v>
      </c>
      <c r="O4">
        <v>2.1268599999999999E-2</v>
      </c>
      <c r="P4">
        <v>0.165301</v>
      </c>
    </row>
    <row r="5" spans="1:16" x14ac:dyDescent="0.45">
      <c r="A5">
        <v>5</v>
      </c>
      <c r="B5">
        <v>20</v>
      </c>
      <c r="C5">
        <v>20</v>
      </c>
      <c r="D5">
        <v>20</v>
      </c>
      <c r="E5">
        <v>15</v>
      </c>
      <c r="F5">
        <v>0.5</v>
      </c>
      <c r="G5">
        <v>6.7177300000000004</v>
      </c>
      <c r="H5">
        <v>4.9927099999999998</v>
      </c>
      <c r="I5">
        <v>1.72502</v>
      </c>
      <c r="J5">
        <v>0.35283999999999999</v>
      </c>
      <c r="K5">
        <v>0.25284000000000001</v>
      </c>
      <c r="L5">
        <v>0.1</v>
      </c>
      <c r="M5">
        <v>0.46157900000000002</v>
      </c>
      <c r="N5">
        <v>17.2502</v>
      </c>
      <c r="O5">
        <v>1.26739E-2</v>
      </c>
      <c r="P5">
        <v>0.12642</v>
      </c>
    </row>
    <row r="6" spans="1:16" x14ac:dyDescent="0.45">
      <c r="A6">
        <v>6</v>
      </c>
      <c r="B6">
        <v>20</v>
      </c>
      <c r="C6">
        <v>20</v>
      </c>
      <c r="D6">
        <v>20</v>
      </c>
      <c r="E6">
        <v>15</v>
      </c>
      <c r="F6">
        <v>0.5</v>
      </c>
      <c r="G6">
        <v>6.0267200000000001</v>
      </c>
      <c r="H6">
        <v>4.2597399999999999</v>
      </c>
      <c r="I6">
        <v>1.76698</v>
      </c>
      <c r="J6">
        <v>0.31514300000000001</v>
      </c>
      <c r="K6">
        <v>0.215143</v>
      </c>
      <c r="L6">
        <v>0.1</v>
      </c>
      <c r="M6">
        <v>0.452872</v>
      </c>
      <c r="N6">
        <v>17.669799999999999</v>
      </c>
      <c r="O6">
        <v>1.00184E-2</v>
      </c>
      <c r="P6">
        <v>0.107571</v>
      </c>
    </row>
    <row r="7" spans="1:16" x14ac:dyDescent="0.45">
      <c r="A7">
        <v>7</v>
      </c>
      <c r="B7">
        <v>20</v>
      </c>
      <c r="C7">
        <v>20</v>
      </c>
      <c r="D7">
        <v>20</v>
      </c>
      <c r="E7">
        <v>15</v>
      </c>
      <c r="F7">
        <v>0.5</v>
      </c>
      <c r="G7">
        <v>5.6431300000000002</v>
      </c>
      <c r="H7">
        <v>3.8551299999999999</v>
      </c>
      <c r="I7">
        <v>1.7880100000000001</v>
      </c>
      <c r="J7">
        <v>0.294628</v>
      </c>
      <c r="K7">
        <v>0.194628</v>
      </c>
      <c r="L7">
        <v>0.1</v>
      </c>
      <c r="M7">
        <v>0.44716899999999998</v>
      </c>
      <c r="N7">
        <v>17.880099999999999</v>
      </c>
      <c r="O7">
        <v>9.6182000000000004E-3</v>
      </c>
      <c r="P7">
        <v>9.7314100000000001E-2</v>
      </c>
    </row>
    <row r="8" spans="1:16" x14ac:dyDescent="0.45">
      <c r="A8" t="s">
        <v>19</v>
      </c>
    </row>
    <row r="9" spans="1:16" x14ac:dyDescent="0.45">
      <c r="A9" t="s">
        <v>0</v>
      </c>
      <c r="B9" t="s">
        <v>23</v>
      </c>
      <c r="C9" t="s">
        <v>24</v>
      </c>
      <c r="D9" t="s">
        <v>25</v>
      </c>
      <c r="E9" t="s">
        <v>5</v>
      </c>
      <c r="F9" t="s">
        <v>37</v>
      </c>
      <c r="G9" t="s">
        <v>27</v>
      </c>
      <c r="H9" t="s">
        <v>28</v>
      </c>
      <c r="I9" t="s">
        <v>29</v>
      </c>
      <c r="J9" t="s">
        <v>30</v>
      </c>
      <c r="K9" t="s">
        <v>31</v>
      </c>
      <c r="L9" t="s">
        <v>32</v>
      </c>
      <c r="M9" t="s">
        <v>33</v>
      </c>
      <c r="N9" t="s">
        <v>34</v>
      </c>
      <c r="O9" t="s">
        <v>35</v>
      </c>
      <c r="P9" t="s">
        <v>36</v>
      </c>
    </row>
    <row r="10" spans="1:16" x14ac:dyDescent="0.45">
      <c r="A10">
        <v>5</v>
      </c>
      <c r="B10">
        <v>10</v>
      </c>
      <c r="C10">
        <v>20</v>
      </c>
      <c r="D10">
        <v>20</v>
      </c>
      <c r="E10">
        <v>15</v>
      </c>
      <c r="F10">
        <v>0.5</v>
      </c>
      <c r="G10">
        <v>2.63984</v>
      </c>
      <c r="H10">
        <v>1.7261899999999999</v>
      </c>
      <c r="I10">
        <v>0.91364900000000004</v>
      </c>
      <c r="J10">
        <v>0.27262599999999998</v>
      </c>
      <c r="K10">
        <v>0.172626</v>
      </c>
      <c r="L10">
        <v>0.1</v>
      </c>
      <c r="M10">
        <v>0.37653300000000001</v>
      </c>
      <c r="N10">
        <v>9.1364900000000002</v>
      </c>
      <c r="O10" s="4">
        <v>4.1906500000000003E-5</v>
      </c>
      <c r="P10">
        <v>8.6313200000000007E-2</v>
      </c>
    </row>
    <row r="11" spans="1:16" x14ac:dyDescent="0.45">
      <c r="A11">
        <v>5</v>
      </c>
      <c r="B11">
        <v>15</v>
      </c>
      <c r="C11">
        <v>20</v>
      </c>
      <c r="D11">
        <v>20</v>
      </c>
      <c r="E11">
        <v>15</v>
      </c>
      <c r="F11">
        <v>0.5</v>
      </c>
      <c r="G11">
        <v>4.4364800000000004</v>
      </c>
      <c r="H11">
        <v>3.09348</v>
      </c>
      <c r="I11">
        <v>1.343</v>
      </c>
      <c r="J11">
        <v>0.30655199999999999</v>
      </c>
      <c r="K11">
        <v>0.20655200000000001</v>
      </c>
      <c r="L11">
        <v>0.1</v>
      </c>
      <c r="M11">
        <v>0.43001299999999998</v>
      </c>
      <c r="N11">
        <v>13.43</v>
      </c>
      <c r="O11">
        <v>1.5491000000000001E-3</v>
      </c>
      <c r="P11">
        <v>0.10327600000000001</v>
      </c>
    </row>
    <row r="12" spans="1:16" x14ac:dyDescent="0.45">
      <c r="A12">
        <v>5</v>
      </c>
      <c r="B12">
        <v>20</v>
      </c>
      <c r="C12">
        <v>20</v>
      </c>
      <c r="D12">
        <v>20</v>
      </c>
      <c r="E12">
        <v>15</v>
      </c>
      <c r="F12">
        <v>0.5</v>
      </c>
      <c r="G12">
        <v>6.7177300000000004</v>
      </c>
      <c r="H12">
        <v>4.9927099999999998</v>
      </c>
      <c r="I12">
        <v>1.72502</v>
      </c>
      <c r="J12">
        <v>0.35283999999999999</v>
      </c>
      <c r="K12">
        <v>0.25284000000000001</v>
      </c>
      <c r="L12">
        <v>0.1</v>
      </c>
      <c r="M12">
        <v>0.46157900000000002</v>
      </c>
      <c r="N12">
        <v>17.2502</v>
      </c>
      <c r="O12">
        <v>1.26739E-2</v>
      </c>
      <c r="P12">
        <v>0.12642</v>
      </c>
    </row>
    <row r="13" spans="1:16" x14ac:dyDescent="0.45">
      <c r="A13">
        <v>5</v>
      </c>
      <c r="B13">
        <v>25</v>
      </c>
      <c r="C13">
        <v>20</v>
      </c>
      <c r="D13">
        <v>20</v>
      </c>
      <c r="E13">
        <v>15</v>
      </c>
      <c r="F13">
        <v>0.5</v>
      </c>
      <c r="G13">
        <v>9.2601399999999998</v>
      </c>
      <c r="H13">
        <v>7.2367299999999997</v>
      </c>
      <c r="I13">
        <v>2.0234100000000002</v>
      </c>
      <c r="J13">
        <v>0.403395</v>
      </c>
      <c r="K13">
        <v>0.30339500000000003</v>
      </c>
      <c r="L13">
        <v>0.1</v>
      </c>
      <c r="M13">
        <v>0.479995</v>
      </c>
      <c r="N13">
        <v>20.234100000000002</v>
      </c>
      <c r="O13">
        <v>4.5900700000000003E-2</v>
      </c>
      <c r="P13">
        <v>0.151698</v>
      </c>
    </row>
    <row r="14" spans="1:16" x14ac:dyDescent="0.45">
      <c r="A14">
        <v>5</v>
      </c>
      <c r="B14">
        <v>30</v>
      </c>
      <c r="C14">
        <v>20</v>
      </c>
      <c r="D14">
        <v>20</v>
      </c>
      <c r="E14">
        <v>15</v>
      </c>
      <c r="F14">
        <v>0.5</v>
      </c>
      <c r="G14">
        <v>11.607100000000001</v>
      </c>
      <c r="H14">
        <v>9.3840900000000005</v>
      </c>
      <c r="I14">
        <v>2.2230500000000002</v>
      </c>
      <c r="J14">
        <v>0.44855800000000001</v>
      </c>
      <c r="K14">
        <v>0.34855900000000001</v>
      </c>
      <c r="L14">
        <v>0.1</v>
      </c>
      <c r="M14">
        <v>0.48993399999999998</v>
      </c>
      <c r="N14">
        <v>22.230499999999999</v>
      </c>
      <c r="O14">
        <v>0.10258100000000001</v>
      </c>
      <c r="P14">
        <v>0.17427899999999999</v>
      </c>
    </row>
    <row r="15" spans="1:16" x14ac:dyDescent="0.45">
      <c r="A15" t="s">
        <v>20</v>
      </c>
    </row>
    <row r="16" spans="1:16" x14ac:dyDescent="0.45">
      <c r="A16" t="s">
        <v>0</v>
      </c>
      <c r="B16" t="s">
        <v>23</v>
      </c>
      <c r="C16" t="s">
        <v>24</v>
      </c>
      <c r="D16" t="s">
        <v>25</v>
      </c>
      <c r="E16" t="s">
        <v>5</v>
      </c>
      <c r="F16" t="s">
        <v>37</v>
      </c>
      <c r="G16" t="s">
        <v>27</v>
      </c>
      <c r="H16" t="s">
        <v>28</v>
      </c>
      <c r="I16" t="s">
        <v>29</v>
      </c>
      <c r="J16" t="s">
        <v>30</v>
      </c>
      <c r="K16" t="s">
        <v>31</v>
      </c>
      <c r="L16" t="s">
        <v>32</v>
      </c>
      <c r="M16" t="s">
        <v>33</v>
      </c>
      <c r="N16" t="s">
        <v>34</v>
      </c>
      <c r="O16" t="s">
        <v>35</v>
      </c>
      <c r="P16" t="s">
        <v>36</v>
      </c>
    </row>
    <row r="17" spans="1:16" x14ac:dyDescent="0.45">
      <c r="A17">
        <v>5</v>
      </c>
      <c r="B17">
        <v>20</v>
      </c>
      <c r="C17">
        <v>10</v>
      </c>
      <c r="D17">
        <v>20</v>
      </c>
      <c r="E17">
        <v>15</v>
      </c>
      <c r="F17">
        <v>0.5</v>
      </c>
      <c r="G17">
        <v>10.202500000000001</v>
      </c>
      <c r="H17">
        <v>8.7431699999999992</v>
      </c>
      <c r="I17">
        <v>1.45933</v>
      </c>
      <c r="J17">
        <v>0.56101999999999996</v>
      </c>
      <c r="K17">
        <v>0.46101999999999999</v>
      </c>
      <c r="L17">
        <v>0.1</v>
      </c>
      <c r="M17">
        <v>0.32463799999999998</v>
      </c>
      <c r="N17">
        <v>14.593299999999999</v>
      </c>
      <c r="O17">
        <v>5.17583E-2</v>
      </c>
      <c r="P17">
        <v>0.23050999999999999</v>
      </c>
    </row>
    <row r="18" spans="1:16" x14ac:dyDescent="0.45">
      <c r="A18">
        <v>5</v>
      </c>
      <c r="B18">
        <v>20</v>
      </c>
      <c r="C18">
        <v>15</v>
      </c>
      <c r="D18">
        <v>20</v>
      </c>
      <c r="E18">
        <v>15</v>
      </c>
      <c r="F18">
        <v>0.5</v>
      </c>
      <c r="G18">
        <v>7.8718300000000001</v>
      </c>
      <c r="H18">
        <v>6.2264799999999996</v>
      </c>
      <c r="I18">
        <v>1.64534</v>
      </c>
      <c r="J18">
        <v>0.41821900000000001</v>
      </c>
      <c r="K18">
        <v>0.31821899999999997</v>
      </c>
      <c r="L18">
        <v>0.1</v>
      </c>
      <c r="M18">
        <v>0.40537899999999999</v>
      </c>
      <c r="N18">
        <v>16.453399999999998</v>
      </c>
      <c r="O18">
        <v>2.1666000000000001E-2</v>
      </c>
      <c r="P18">
        <v>0.159109</v>
      </c>
    </row>
    <row r="19" spans="1:16" x14ac:dyDescent="0.45">
      <c r="A19">
        <v>5</v>
      </c>
      <c r="B19">
        <v>20</v>
      </c>
      <c r="C19">
        <v>20</v>
      </c>
      <c r="D19">
        <v>20</v>
      </c>
      <c r="E19">
        <v>15</v>
      </c>
      <c r="F19">
        <v>0.5</v>
      </c>
      <c r="G19">
        <v>6.7177300000000004</v>
      </c>
      <c r="H19">
        <v>4.9927099999999998</v>
      </c>
      <c r="I19">
        <v>1.72502</v>
      </c>
      <c r="J19">
        <v>0.35283999999999999</v>
      </c>
      <c r="K19">
        <v>0.25284000000000001</v>
      </c>
      <c r="L19">
        <v>0.1</v>
      </c>
      <c r="M19">
        <v>0.46157900000000002</v>
      </c>
      <c r="N19">
        <v>17.2502</v>
      </c>
      <c r="O19">
        <v>1.26739E-2</v>
      </c>
      <c r="P19">
        <v>0.12642</v>
      </c>
    </row>
    <row r="20" spans="1:16" x14ac:dyDescent="0.45">
      <c r="A20">
        <v>5</v>
      </c>
      <c r="B20">
        <v>20</v>
      </c>
      <c r="C20">
        <v>25</v>
      </c>
      <c r="D20">
        <v>20</v>
      </c>
      <c r="E20">
        <v>15</v>
      </c>
      <c r="F20">
        <v>0.5</v>
      </c>
      <c r="G20">
        <v>6.0833300000000001</v>
      </c>
      <c r="H20">
        <v>4.3176899999999998</v>
      </c>
      <c r="I20">
        <v>1.7656499999999999</v>
      </c>
      <c r="J20">
        <v>0.31789699999999999</v>
      </c>
      <c r="K20">
        <v>0.21789700000000001</v>
      </c>
      <c r="L20">
        <v>0.1</v>
      </c>
      <c r="M20">
        <v>0.50329500000000005</v>
      </c>
      <c r="N20">
        <v>17.656500000000001</v>
      </c>
      <c r="O20">
        <v>9.2353799999999996E-3</v>
      </c>
      <c r="P20">
        <v>0.108948</v>
      </c>
    </row>
    <row r="21" spans="1:16" x14ac:dyDescent="0.45">
      <c r="A21">
        <v>5</v>
      </c>
      <c r="B21">
        <v>20</v>
      </c>
      <c r="C21">
        <v>30</v>
      </c>
      <c r="D21">
        <v>20</v>
      </c>
      <c r="E21">
        <v>15</v>
      </c>
      <c r="F21">
        <v>0.5</v>
      </c>
      <c r="G21">
        <v>5.6963800000000004</v>
      </c>
      <c r="H21">
        <v>3.907</v>
      </c>
      <c r="I21">
        <v>1.7893699999999999</v>
      </c>
      <c r="J21">
        <v>0.29685400000000001</v>
      </c>
      <c r="K21">
        <v>0.196854</v>
      </c>
      <c r="L21">
        <v>0.1</v>
      </c>
      <c r="M21">
        <v>0.53565099999999999</v>
      </c>
      <c r="N21">
        <v>17.893699999999999</v>
      </c>
      <c r="O21">
        <v>7.6381699999999997E-3</v>
      </c>
      <c r="P21">
        <v>9.8426899999999998E-2</v>
      </c>
    </row>
    <row r="22" spans="1:16" x14ac:dyDescent="0.45">
      <c r="A22" t="s">
        <v>21</v>
      </c>
    </row>
    <row r="23" spans="1:16" x14ac:dyDescent="0.45">
      <c r="A23" t="s">
        <v>0</v>
      </c>
      <c r="B23" t="s">
        <v>23</v>
      </c>
      <c r="C23" t="s">
        <v>24</v>
      </c>
      <c r="D23" t="s">
        <v>25</v>
      </c>
      <c r="E23" t="s">
        <v>5</v>
      </c>
      <c r="F23" t="s">
        <v>37</v>
      </c>
      <c r="G23" t="s">
        <v>27</v>
      </c>
      <c r="H23" t="s">
        <v>28</v>
      </c>
      <c r="I23" t="s">
        <v>29</v>
      </c>
      <c r="J23" t="s">
        <v>30</v>
      </c>
      <c r="K23" t="s">
        <v>31</v>
      </c>
      <c r="L23" t="s">
        <v>32</v>
      </c>
      <c r="M23" t="s">
        <v>33</v>
      </c>
      <c r="N23" t="s">
        <v>34</v>
      </c>
      <c r="O23" t="s">
        <v>35</v>
      </c>
      <c r="P23" t="s">
        <v>36</v>
      </c>
    </row>
    <row r="24" spans="1:16" x14ac:dyDescent="0.45">
      <c r="A24">
        <v>5</v>
      </c>
      <c r="B24">
        <v>20</v>
      </c>
      <c r="C24">
        <v>20</v>
      </c>
      <c r="D24">
        <v>10</v>
      </c>
      <c r="E24">
        <v>15</v>
      </c>
      <c r="F24">
        <v>0.5</v>
      </c>
      <c r="G24">
        <v>11.0137</v>
      </c>
      <c r="H24">
        <v>8.1110600000000002</v>
      </c>
      <c r="I24">
        <v>2.9026700000000001</v>
      </c>
      <c r="J24">
        <v>0.63680899999999996</v>
      </c>
      <c r="K24">
        <v>0.436809</v>
      </c>
      <c r="L24">
        <v>0.2</v>
      </c>
      <c r="M24">
        <v>0.65459599999999996</v>
      </c>
      <c r="N24">
        <v>14.513400000000001</v>
      </c>
      <c r="O24">
        <v>7.15562E-2</v>
      </c>
      <c r="P24">
        <v>0.21840499999999999</v>
      </c>
    </row>
    <row r="25" spans="1:16" x14ac:dyDescent="0.45">
      <c r="A25">
        <v>5</v>
      </c>
      <c r="B25">
        <v>20</v>
      </c>
      <c r="C25">
        <v>20</v>
      </c>
      <c r="D25">
        <v>15</v>
      </c>
      <c r="E25">
        <v>15</v>
      </c>
      <c r="F25">
        <v>0.5</v>
      </c>
      <c r="G25">
        <v>8.2595100000000006</v>
      </c>
      <c r="H25">
        <v>6.0685599999999997</v>
      </c>
      <c r="I25">
        <v>2.19095</v>
      </c>
      <c r="J25">
        <v>0.44507799999999997</v>
      </c>
      <c r="K25">
        <v>0.31174499999999999</v>
      </c>
      <c r="L25">
        <v>0.13333300000000001</v>
      </c>
      <c r="M25">
        <v>0.54469599999999996</v>
      </c>
      <c r="N25">
        <v>16.432099999999998</v>
      </c>
      <c r="O25">
        <v>2.6679399999999999E-2</v>
      </c>
      <c r="P25">
        <v>0.15587300000000001</v>
      </c>
    </row>
    <row r="26" spans="1:16" x14ac:dyDescent="0.45">
      <c r="A26">
        <v>5</v>
      </c>
      <c r="B26">
        <v>20</v>
      </c>
      <c r="C26">
        <v>20</v>
      </c>
      <c r="D26">
        <v>20</v>
      </c>
      <c r="E26">
        <v>15</v>
      </c>
      <c r="F26">
        <v>0.5</v>
      </c>
      <c r="G26">
        <v>6.7177300000000004</v>
      </c>
      <c r="H26">
        <v>4.9927099999999998</v>
      </c>
      <c r="I26">
        <v>1.72502</v>
      </c>
      <c r="J26">
        <v>0.35283999999999999</v>
      </c>
      <c r="K26">
        <v>0.25284000000000001</v>
      </c>
      <c r="L26">
        <v>0.1</v>
      </c>
      <c r="M26">
        <v>0.46157900000000002</v>
      </c>
      <c r="N26">
        <v>17.2502</v>
      </c>
      <c r="O26">
        <v>1.26739E-2</v>
      </c>
      <c r="P26">
        <v>0.12642</v>
      </c>
    </row>
    <row r="27" spans="1:16" x14ac:dyDescent="0.45">
      <c r="A27">
        <v>5</v>
      </c>
      <c r="B27">
        <v>20</v>
      </c>
      <c r="C27">
        <v>20</v>
      </c>
      <c r="D27">
        <v>25</v>
      </c>
      <c r="E27">
        <v>15</v>
      </c>
      <c r="F27">
        <v>0.5</v>
      </c>
      <c r="G27">
        <v>5.8070899999999996</v>
      </c>
      <c r="H27">
        <v>4.3947000000000003</v>
      </c>
      <c r="I27">
        <v>1.41239</v>
      </c>
      <c r="J27">
        <v>0.30137000000000003</v>
      </c>
      <c r="K27">
        <v>0.22137000000000001</v>
      </c>
      <c r="L27">
        <v>0.08</v>
      </c>
      <c r="M27">
        <v>0.39826499999999998</v>
      </c>
      <c r="N27">
        <v>17.654900000000001</v>
      </c>
      <c r="O27">
        <v>7.3878399999999997E-3</v>
      </c>
      <c r="P27">
        <v>0.11068500000000001</v>
      </c>
    </row>
    <row r="28" spans="1:16" x14ac:dyDescent="0.45">
      <c r="A28">
        <v>5</v>
      </c>
      <c r="B28">
        <v>20</v>
      </c>
      <c r="C28">
        <v>20</v>
      </c>
      <c r="D28">
        <v>30</v>
      </c>
      <c r="E28">
        <v>15</v>
      </c>
      <c r="F28">
        <v>0.5</v>
      </c>
      <c r="G28">
        <v>5.2264900000000001</v>
      </c>
      <c r="H28">
        <v>4.0343</v>
      </c>
      <c r="I28">
        <v>1.1921900000000001</v>
      </c>
      <c r="J28">
        <v>0.26939600000000002</v>
      </c>
      <c r="K28">
        <v>0.20272899999999999</v>
      </c>
      <c r="L28">
        <v>6.6666699999999995E-2</v>
      </c>
      <c r="M28">
        <v>0.34911199999999998</v>
      </c>
      <c r="N28">
        <v>17.8828</v>
      </c>
      <c r="O28">
        <v>5.0020000000000004E-3</v>
      </c>
      <c r="P28">
        <v>0.101365</v>
      </c>
    </row>
    <row r="29" spans="1:16" x14ac:dyDescent="0.45">
      <c r="A29" t="s">
        <v>22</v>
      </c>
    </row>
    <row r="30" spans="1:16" x14ac:dyDescent="0.45">
      <c r="A30" t="s">
        <v>0</v>
      </c>
      <c r="B30" t="s">
        <v>23</v>
      </c>
      <c r="C30" t="s">
        <v>24</v>
      </c>
      <c r="D30" t="s">
        <v>25</v>
      </c>
      <c r="E30" t="s">
        <v>5</v>
      </c>
      <c r="F30" t="s">
        <v>37</v>
      </c>
      <c r="G30" t="s">
        <v>27</v>
      </c>
      <c r="H30" t="s">
        <v>28</v>
      </c>
      <c r="I30" t="s">
        <v>29</v>
      </c>
      <c r="J30" t="s">
        <v>30</v>
      </c>
      <c r="K30" t="s">
        <v>31</v>
      </c>
      <c r="L30" t="s">
        <v>32</v>
      </c>
      <c r="M30" t="s">
        <v>33</v>
      </c>
      <c r="N30" t="s">
        <v>34</v>
      </c>
      <c r="O30" t="s">
        <v>35</v>
      </c>
      <c r="P30" t="s">
        <v>36</v>
      </c>
    </row>
    <row r="31" spans="1:16" x14ac:dyDescent="0.45">
      <c r="A31">
        <v>5</v>
      </c>
      <c r="B31">
        <v>20</v>
      </c>
      <c r="C31">
        <v>20</v>
      </c>
      <c r="D31">
        <v>20</v>
      </c>
      <c r="E31">
        <v>11</v>
      </c>
      <c r="F31">
        <v>0.5</v>
      </c>
      <c r="G31">
        <v>5.5685700000000002</v>
      </c>
      <c r="H31">
        <v>4.0199100000000003</v>
      </c>
      <c r="I31">
        <v>1.5486599999999999</v>
      </c>
      <c r="J31">
        <v>0.28888399999999997</v>
      </c>
      <c r="K31">
        <v>0.20221700000000001</v>
      </c>
      <c r="L31">
        <v>8.6666699999999999E-2</v>
      </c>
      <c r="M31">
        <v>0.44999800000000001</v>
      </c>
      <c r="N31">
        <v>17.869199999999999</v>
      </c>
      <c r="O31">
        <v>6.0434800000000004E-3</v>
      </c>
      <c r="P31">
        <v>0.101109</v>
      </c>
    </row>
    <row r="32" spans="1:16" x14ac:dyDescent="0.45">
      <c r="A32">
        <v>5</v>
      </c>
      <c r="B32">
        <v>20</v>
      </c>
      <c r="C32">
        <v>20</v>
      </c>
      <c r="D32">
        <v>20</v>
      </c>
      <c r="E32">
        <v>13</v>
      </c>
      <c r="F32">
        <v>0.5</v>
      </c>
      <c r="G32">
        <v>6.1432500000000001</v>
      </c>
      <c r="H32">
        <v>4.50352</v>
      </c>
      <c r="I32">
        <v>1.6397299999999999</v>
      </c>
      <c r="J32">
        <v>0.32055099999999997</v>
      </c>
      <c r="K32">
        <v>0.227218</v>
      </c>
      <c r="L32">
        <v>9.3333399999999997E-2</v>
      </c>
      <c r="M32">
        <v>0.456098</v>
      </c>
      <c r="N32">
        <v>17.5685</v>
      </c>
      <c r="O32">
        <v>8.9858000000000004E-3</v>
      </c>
      <c r="P32">
        <v>0.113609</v>
      </c>
    </row>
    <row r="33" spans="1:16" x14ac:dyDescent="0.45">
      <c r="A33">
        <v>5</v>
      </c>
      <c r="B33">
        <v>20</v>
      </c>
      <c r="C33">
        <v>20</v>
      </c>
      <c r="D33">
        <v>20</v>
      </c>
      <c r="E33">
        <v>15</v>
      </c>
      <c r="F33">
        <v>0.5</v>
      </c>
      <c r="G33">
        <v>6.7177300000000004</v>
      </c>
      <c r="H33">
        <v>4.9927099999999998</v>
      </c>
      <c r="I33">
        <v>1.72502</v>
      </c>
      <c r="J33">
        <v>0.35283999999999999</v>
      </c>
      <c r="K33">
        <v>0.25284000000000001</v>
      </c>
      <c r="L33">
        <v>0.1</v>
      </c>
      <c r="M33">
        <v>0.46157900000000002</v>
      </c>
      <c r="N33">
        <v>17.2502</v>
      </c>
      <c r="O33">
        <v>1.26739E-2</v>
      </c>
      <c r="P33">
        <v>0.12642</v>
      </c>
    </row>
    <row r="34" spans="1:16" x14ac:dyDescent="0.45">
      <c r="A34">
        <v>5</v>
      </c>
      <c r="B34">
        <v>20</v>
      </c>
      <c r="C34">
        <v>20</v>
      </c>
      <c r="D34">
        <v>20</v>
      </c>
      <c r="E34">
        <v>17</v>
      </c>
      <c r="F34">
        <v>0.5</v>
      </c>
      <c r="G34">
        <v>7.2885299999999997</v>
      </c>
      <c r="H34">
        <v>5.4842300000000002</v>
      </c>
      <c r="I34">
        <v>1.8043</v>
      </c>
      <c r="J34">
        <v>0.38565700000000003</v>
      </c>
      <c r="K34">
        <v>0.27899099999999999</v>
      </c>
      <c r="L34">
        <v>0.106667</v>
      </c>
      <c r="M34">
        <v>0.466476</v>
      </c>
      <c r="N34">
        <v>16.915299999999998</v>
      </c>
      <c r="O34">
        <v>1.71299E-2</v>
      </c>
      <c r="P34">
        <v>0.13949500000000001</v>
      </c>
    </row>
    <row r="35" spans="1:16" x14ac:dyDescent="0.45">
      <c r="A35">
        <v>5</v>
      </c>
      <c r="B35">
        <v>20</v>
      </c>
      <c r="C35">
        <v>20</v>
      </c>
      <c r="D35">
        <v>20</v>
      </c>
      <c r="E35">
        <v>19</v>
      </c>
      <c r="F35">
        <v>0.5</v>
      </c>
      <c r="G35">
        <v>7.85189</v>
      </c>
      <c r="H35">
        <v>5.9744299999999999</v>
      </c>
      <c r="I35">
        <v>1.8774599999999999</v>
      </c>
      <c r="J35">
        <v>0.41888399999999998</v>
      </c>
      <c r="K35">
        <v>0.30554999999999999</v>
      </c>
      <c r="L35">
        <v>0.113333</v>
      </c>
      <c r="M35">
        <v>0.470827</v>
      </c>
      <c r="N35">
        <v>16.565799999999999</v>
      </c>
      <c r="O35">
        <v>2.23492E-2</v>
      </c>
      <c r="P35">
        <v>0.15277499999999999</v>
      </c>
    </row>
    <row r="36" spans="1:16" x14ac:dyDescent="0.45">
      <c r="A36" t="s">
        <v>48</v>
      </c>
    </row>
    <row r="37" spans="1:16" x14ac:dyDescent="0.45">
      <c r="A37" t="s">
        <v>0</v>
      </c>
      <c r="B37" t="s">
        <v>23</v>
      </c>
      <c r="C37" t="s">
        <v>24</v>
      </c>
      <c r="D37" t="s">
        <v>25</v>
      </c>
      <c r="E37" t="s">
        <v>5</v>
      </c>
      <c r="F37" t="s">
        <v>37</v>
      </c>
      <c r="G37" t="s">
        <v>27</v>
      </c>
      <c r="H37" t="s">
        <v>28</v>
      </c>
      <c r="I37" t="s">
        <v>29</v>
      </c>
      <c r="J37" t="s">
        <v>30</v>
      </c>
      <c r="K37" t="s">
        <v>31</v>
      </c>
      <c r="L37" t="s">
        <v>32</v>
      </c>
      <c r="M37" t="s">
        <v>33</v>
      </c>
      <c r="N37" t="s">
        <v>34</v>
      </c>
      <c r="O37" t="s">
        <v>35</v>
      </c>
      <c r="P37" t="s">
        <v>36</v>
      </c>
    </row>
    <row r="38" spans="1:16" x14ac:dyDescent="0.45">
      <c r="A38">
        <v>5</v>
      </c>
      <c r="B38">
        <v>20</v>
      </c>
      <c r="C38">
        <v>20</v>
      </c>
      <c r="D38">
        <v>20</v>
      </c>
      <c r="E38">
        <v>15</v>
      </c>
      <c r="F38">
        <v>0.1</v>
      </c>
      <c r="G38">
        <v>8.0556999999999999</v>
      </c>
      <c r="H38">
        <v>6.2008000000000001</v>
      </c>
      <c r="I38">
        <v>1.8549100000000001</v>
      </c>
      <c r="J38">
        <v>0.42347800000000002</v>
      </c>
      <c r="K38">
        <v>0.32347799999999999</v>
      </c>
      <c r="L38">
        <v>0.1</v>
      </c>
      <c r="M38">
        <v>0.46823700000000001</v>
      </c>
      <c r="N38">
        <v>18.549099999999999</v>
      </c>
      <c r="O38">
        <v>4.1542500000000003E-2</v>
      </c>
      <c r="P38">
        <v>3.2347800000000003E-2</v>
      </c>
    </row>
    <row r="39" spans="1:16" x14ac:dyDescent="0.45">
      <c r="A39">
        <v>5</v>
      </c>
      <c r="B39">
        <v>20</v>
      </c>
      <c r="C39">
        <v>20</v>
      </c>
      <c r="D39">
        <v>20</v>
      </c>
      <c r="E39">
        <v>15</v>
      </c>
      <c r="F39">
        <v>0.3</v>
      </c>
      <c r="G39">
        <v>7.3267899999999999</v>
      </c>
      <c r="H39">
        <v>5.5394699999999997</v>
      </c>
      <c r="I39">
        <v>1.78732</v>
      </c>
      <c r="J39">
        <v>0.38356600000000002</v>
      </c>
      <c r="K39">
        <v>0.28356599999999998</v>
      </c>
      <c r="L39">
        <v>0.1</v>
      </c>
      <c r="M39">
        <v>0.46478799999999998</v>
      </c>
      <c r="N39">
        <v>17.873200000000001</v>
      </c>
      <c r="O39">
        <v>2.3249100000000002E-2</v>
      </c>
      <c r="P39">
        <v>8.5069800000000001E-2</v>
      </c>
    </row>
    <row r="40" spans="1:16" x14ac:dyDescent="0.45">
      <c r="A40">
        <v>5</v>
      </c>
      <c r="B40">
        <v>20</v>
      </c>
      <c r="C40">
        <v>20</v>
      </c>
      <c r="D40">
        <v>20</v>
      </c>
      <c r="E40">
        <v>15</v>
      </c>
      <c r="F40">
        <v>0.5</v>
      </c>
      <c r="G40">
        <v>6.7177300000000004</v>
      </c>
      <c r="H40">
        <v>4.9927099999999998</v>
      </c>
      <c r="I40">
        <v>1.72502</v>
      </c>
      <c r="J40">
        <v>0.35283999999999999</v>
      </c>
      <c r="K40">
        <v>0.25284000000000001</v>
      </c>
      <c r="L40">
        <v>0.1</v>
      </c>
      <c r="M40">
        <v>0.46157900000000002</v>
      </c>
      <c r="N40">
        <v>17.2502</v>
      </c>
      <c r="O40">
        <v>1.26739E-2</v>
      </c>
      <c r="P40">
        <v>0.12642</v>
      </c>
    </row>
    <row r="41" spans="1:16" x14ac:dyDescent="0.45">
      <c r="A41">
        <v>5</v>
      </c>
      <c r="B41">
        <v>20</v>
      </c>
      <c r="C41">
        <v>20</v>
      </c>
      <c r="D41">
        <v>20</v>
      </c>
      <c r="E41">
        <v>15</v>
      </c>
      <c r="F41">
        <v>0.7</v>
      </c>
      <c r="G41">
        <v>6.2141999999999999</v>
      </c>
      <c r="H41">
        <v>4.5460500000000001</v>
      </c>
      <c r="I41">
        <v>1.66815</v>
      </c>
      <c r="J41">
        <v>0.32886199999999999</v>
      </c>
      <c r="K41">
        <v>0.22886200000000001</v>
      </c>
      <c r="L41">
        <v>0.1</v>
      </c>
      <c r="M41">
        <v>0.45862000000000003</v>
      </c>
      <c r="N41">
        <v>16.6815</v>
      </c>
      <c r="O41">
        <v>6.81498E-3</v>
      </c>
      <c r="P41">
        <v>0.16020400000000001</v>
      </c>
    </row>
    <row r="42" spans="1:16" x14ac:dyDescent="0.45">
      <c r="A42">
        <v>5</v>
      </c>
      <c r="B42">
        <v>20</v>
      </c>
      <c r="C42">
        <v>20</v>
      </c>
      <c r="D42">
        <v>20</v>
      </c>
      <c r="E42">
        <v>15</v>
      </c>
      <c r="F42">
        <v>0.9</v>
      </c>
      <c r="G42">
        <v>5.7979000000000003</v>
      </c>
      <c r="H42">
        <v>4.1815499999999997</v>
      </c>
      <c r="I42">
        <v>1.61635</v>
      </c>
      <c r="J42">
        <v>0.30984499999999998</v>
      </c>
      <c r="K42">
        <v>0.209845</v>
      </c>
      <c r="L42">
        <v>0.1</v>
      </c>
      <c r="M42">
        <v>0.45589400000000002</v>
      </c>
      <c r="N42">
        <v>16.163499999999999</v>
      </c>
      <c r="O42">
        <v>3.65775E-3</v>
      </c>
      <c r="P42">
        <v>0.188861</v>
      </c>
    </row>
  </sheetData>
  <phoneticPr fontId="1" type="noConversion"/>
  <pageMargins left="0.7" right="0.7" top="0.75" bottom="0.75" header="0.3" footer="0.3"/>
  <pageSetup paperSize="9" scale="8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AC739-5435-44C4-B9FF-C2FF46466BC8}">
  <sheetPr codeName="工作表2">
    <pageSetUpPr fitToPage="1"/>
  </sheetPr>
  <dimension ref="A1:AY129"/>
  <sheetViews>
    <sheetView topLeftCell="A33" zoomScale="85" zoomScaleNormal="85" workbookViewId="0">
      <selection activeCell="S19" sqref="S19"/>
    </sheetView>
  </sheetViews>
  <sheetFormatPr defaultRowHeight="16.149999999999999" x14ac:dyDescent="0.45"/>
  <cols>
    <col min="63" max="63" width="1" customWidth="1"/>
    <col min="72" max="72" width="0.73046875" customWidth="1"/>
  </cols>
  <sheetData>
    <row r="1" spans="1:51" x14ac:dyDescent="0.45">
      <c r="A1" t="str">
        <f>simulation!A2</f>
        <v>b</v>
      </c>
      <c r="B1" t="str">
        <f>simulation!B2</f>
        <v xml:space="preserve"> lam</v>
      </c>
      <c r="C1" t="str">
        <f>simulation!C2</f>
        <v xml:space="preserve"> muq</v>
      </c>
      <c r="D1" t="str">
        <f>simulation!D2</f>
        <v xml:space="preserve"> mub</v>
      </c>
      <c r="E1" t="str">
        <f>simulation!E2</f>
        <v xml:space="preserve"> g2b</v>
      </c>
      <c r="F1" t="str">
        <f>simulation!F2</f>
        <v xml:space="preserve"> gam</v>
      </c>
      <c r="G1" t="str">
        <f>simulation!G2</f>
        <v xml:space="preserve"> s_Len</v>
      </c>
      <c r="H1" t="str">
        <f>simulation!H2</f>
        <v xml:space="preserve"> s_Lqu</v>
      </c>
      <c r="I1" t="str">
        <f>simulation!I2</f>
        <v xml:space="preserve"> s_Lbl</v>
      </c>
      <c r="J1" t="str">
        <f>simulation!J2</f>
        <v xml:space="preserve"> s_Wai</v>
      </c>
      <c r="K1" t="str">
        <f>simulation!K2</f>
        <v xml:space="preserve"> s_Wqu</v>
      </c>
      <c r="L1" t="str">
        <f>simulation!L2</f>
        <v xml:space="preserve"> s_Wbl</v>
      </c>
      <c r="M1" t="str">
        <f>simulation!M2</f>
        <v xml:space="preserve"> s_Bln</v>
      </c>
      <c r="N1" t="str">
        <f>simulation!N2</f>
        <v xml:space="preserve"> s_Thu</v>
      </c>
      <c r="O1" t="str">
        <f>simulation!O2</f>
        <v xml:space="preserve"> s_Prb</v>
      </c>
      <c r="P1" t="str">
        <f>simulation!P2</f>
        <v xml:space="preserve"> s_Pim</v>
      </c>
      <c r="R1" t="s">
        <v>79</v>
      </c>
      <c r="S1" t="s">
        <v>59</v>
      </c>
      <c r="T1" t="s">
        <v>23</v>
      </c>
      <c r="U1" t="s">
        <v>24</v>
      </c>
      <c r="V1" t="s">
        <v>25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  <c r="AG1" t="s">
        <v>80</v>
      </c>
    </row>
    <row r="2" spans="1:51" x14ac:dyDescent="0.45">
      <c r="A2" s="7">
        <f>simulation!A3</f>
        <v>3</v>
      </c>
      <c r="B2">
        <f>simulation!B3</f>
        <v>20</v>
      </c>
      <c r="C2">
        <f>simulation!C3</f>
        <v>20</v>
      </c>
      <c r="D2">
        <f>simulation!D3</f>
        <v>20</v>
      </c>
      <c r="E2">
        <f>simulation!E3</f>
        <v>15</v>
      </c>
      <c r="F2">
        <f>simulation!F3</f>
        <v>0.5</v>
      </c>
      <c r="G2">
        <f>simulation!G3</f>
        <v>11.019</v>
      </c>
      <c r="H2">
        <f>simulation!H3</f>
        <v>9.6007200000000008</v>
      </c>
      <c r="I2">
        <f>simulation!I3</f>
        <v>1.41828</v>
      </c>
      <c r="J2">
        <f>simulation!J3</f>
        <v>0.60569899999999999</v>
      </c>
      <c r="K2">
        <f>simulation!K3</f>
        <v>0.50571500000000003</v>
      </c>
      <c r="L2" s="7">
        <f>simulation!L3</f>
        <v>9.9983799999999998E-2</v>
      </c>
      <c r="M2">
        <f>simulation!M3</f>
        <v>0.49137399999999998</v>
      </c>
      <c r="N2">
        <f>simulation!N3</f>
        <v>14.1851</v>
      </c>
      <c r="O2">
        <f>simulation!O3</f>
        <v>5.0686500000000002E-2</v>
      </c>
      <c r="P2">
        <f>simulation!P3</f>
        <v>0.252805</v>
      </c>
      <c r="S2">
        <v>3</v>
      </c>
      <c r="T2">
        <v>20</v>
      </c>
      <c r="U2">
        <v>20</v>
      </c>
      <c r="V2">
        <v>20</v>
      </c>
      <c r="W2">
        <v>15</v>
      </c>
      <c r="X2">
        <v>15.4589</v>
      </c>
      <c r="Y2">
        <v>13.979799999999999</v>
      </c>
      <c r="Z2">
        <v>1.4791000000000001</v>
      </c>
      <c r="AA2">
        <v>1.04541</v>
      </c>
      <c r="AB2">
        <v>0.94538599999999995</v>
      </c>
      <c r="AC2">
        <v>0.100024</v>
      </c>
      <c r="AD2">
        <v>0.49786999999999998</v>
      </c>
      <c r="AE2">
        <v>14.7874</v>
      </c>
      <c r="AF2">
        <v>0.26062600000000002</v>
      </c>
      <c r="AG2">
        <v>0</v>
      </c>
    </row>
    <row r="3" spans="1:51" x14ac:dyDescent="0.45">
      <c r="A3">
        <f>simulation!A4</f>
        <v>4</v>
      </c>
      <c r="B3">
        <f>simulation!B4</f>
        <v>20</v>
      </c>
      <c r="C3">
        <f>simulation!C4</f>
        <v>20</v>
      </c>
      <c r="D3">
        <f>simulation!D4</f>
        <v>20</v>
      </c>
      <c r="E3">
        <f>simulation!E4</f>
        <v>15</v>
      </c>
      <c r="F3">
        <f>simulation!F4</f>
        <v>0.5</v>
      </c>
      <c r="G3">
        <f>simulation!G4</f>
        <v>8.1064000000000007</v>
      </c>
      <c r="H3">
        <f>simulation!H4</f>
        <v>6.4726900000000001</v>
      </c>
      <c r="I3">
        <f>simulation!I4</f>
        <v>1.63371</v>
      </c>
      <c r="J3">
        <f>simulation!J4</f>
        <v>0.43065599999999998</v>
      </c>
      <c r="K3">
        <f>simulation!K4</f>
        <v>0.33066600000000002</v>
      </c>
      <c r="L3">
        <f>simulation!L4</f>
        <v>9.9990200000000001E-2</v>
      </c>
      <c r="M3">
        <f>simulation!M4</f>
        <v>0.47512799999999999</v>
      </c>
      <c r="N3">
        <f>simulation!N4</f>
        <v>16.338699999999999</v>
      </c>
      <c r="O3">
        <f>simulation!O4</f>
        <v>2.1332E-2</v>
      </c>
      <c r="P3">
        <f>simulation!P4</f>
        <v>0.16531699999999999</v>
      </c>
      <c r="S3">
        <v>4</v>
      </c>
      <c r="T3">
        <v>20</v>
      </c>
      <c r="U3">
        <v>20</v>
      </c>
      <c r="V3">
        <v>20</v>
      </c>
      <c r="W3">
        <v>15</v>
      </c>
      <c r="X3">
        <v>11.086499999999999</v>
      </c>
      <c r="Y3">
        <v>9.3077799999999993</v>
      </c>
      <c r="Z3">
        <v>1.7787500000000001</v>
      </c>
      <c r="AA3">
        <v>0.623166</v>
      </c>
      <c r="AB3">
        <v>0.52318299999999995</v>
      </c>
      <c r="AC3">
        <v>9.9982299999999996E-2</v>
      </c>
      <c r="AD3">
        <v>0.48487400000000003</v>
      </c>
      <c r="AE3">
        <v>17.790700000000001</v>
      </c>
      <c r="AF3">
        <v>0.110434</v>
      </c>
      <c r="AG3">
        <v>0</v>
      </c>
    </row>
    <row r="4" spans="1:51" x14ac:dyDescent="0.45">
      <c r="A4">
        <f>simulation!A5</f>
        <v>5</v>
      </c>
      <c r="B4">
        <f>simulation!B5</f>
        <v>20</v>
      </c>
      <c r="C4">
        <f>simulation!C5</f>
        <v>20</v>
      </c>
      <c r="D4">
        <f>simulation!D5</f>
        <v>20</v>
      </c>
      <c r="E4">
        <f>simulation!E5</f>
        <v>15</v>
      </c>
      <c r="F4">
        <f>simulation!F5</f>
        <v>0.5</v>
      </c>
      <c r="G4">
        <f>simulation!G5</f>
        <v>6.7191099999999997</v>
      </c>
      <c r="H4">
        <f>simulation!H5</f>
        <v>4.9938000000000002</v>
      </c>
      <c r="I4">
        <f>simulation!I5</f>
        <v>1.7253099999999999</v>
      </c>
      <c r="J4">
        <f>simulation!J5</f>
        <v>0.35292800000000002</v>
      </c>
      <c r="K4">
        <f>simulation!K5</f>
        <v>0.25290400000000002</v>
      </c>
      <c r="L4">
        <f>simulation!L5</f>
        <v>0.100024</v>
      </c>
      <c r="M4">
        <f>simulation!M5</f>
        <v>0.46213900000000002</v>
      </c>
      <c r="N4">
        <f>simulation!N5</f>
        <v>17.248999999999999</v>
      </c>
      <c r="O4">
        <f>simulation!O5</f>
        <v>1.26696E-2</v>
      </c>
      <c r="P4">
        <f>simulation!P5</f>
        <v>0.12645000000000001</v>
      </c>
      <c r="S4">
        <v>5</v>
      </c>
      <c r="T4">
        <v>20</v>
      </c>
      <c r="U4">
        <v>20</v>
      </c>
      <c r="V4">
        <v>20</v>
      </c>
      <c r="W4">
        <v>15</v>
      </c>
      <c r="X4">
        <v>8.4629200000000004</v>
      </c>
      <c r="Y4">
        <v>6.5734000000000004</v>
      </c>
      <c r="Z4">
        <v>1.8895200000000001</v>
      </c>
      <c r="AA4">
        <v>0.44771</v>
      </c>
      <c r="AB4">
        <v>0.34775</v>
      </c>
      <c r="AC4">
        <v>9.9960199999999999E-2</v>
      </c>
      <c r="AD4">
        <v>0.47001500000000002</v>
      </c>
      <c r="AE4">
        <v>18.902699999999999</v>
      </c>
      <c r="AF4">
        <v>5.4751099999999997E-2</v>
      </c>
      <c r="AG4">
        <v>0</v>
      </c>
    </row>
    <row r="5" spans="1:51" x14ac:dyDescent="0.45">
      <c r="A5">
        <f>simulation!A6</f>
        <v>6</v>
      </c>
      <c r="B5">
        <f>simulation!B6</f>
        <v>20</v>
      </c>
      <c r="C5">
        <f>simulation!C6</f>
        <v>20</v>
      </c>
      <c r="D5">
        <f>simulation!D6</f>
        <v>20</v>
      </c>
      <c r="E5">
        <f>simulation!E6</f>
        <v>15</v>
      </c>
      <c r="F5">
        <f>simulation!F6</f>
        <v>0.5</v>
      </c>
      <c r="G5">
        <f>simulation!G6</f>
        <v>6.0265000000000004</v>
      </c>
      <c r="H5">
        <f>simulation!H6</f>
        <v>4.25969</v>
      </c>
      <c r="I5">
        <f>simulation!I6</f>
        <v>1.76681</v>
      </c>
      <c r="J5">
        <f>simulation!J6</f>
        <v>0.31512299999999999</v>
      </c>
      <c r="K5">
        <f>simulation!K6</f>
        <v>0.21513199999999999</v>
      </c>
      <c r="L5">
        <f>simulation!L6</f>
        <v>9.99916E-2</v>
      </c>
      <c r="M5">
        <f>simulation!M6</f>
        <v>0.45333499999999999</v>
      </c>
      <c r="N5">
        <f>simulation!N6</f>
        <v>17.669599999999999</v>
      </c>
      <c r="O5">
        <f>simulation!O6</f>
        <v>9.9999500000000005E-3</v>
      </c>
      <c r="P5">
        <f>simulation!P6</f>
        <v>0.107612</v>
      </c>
      <c r="S5">
        <v>6</v>
      </c>
      <c r="T5">
        <v>20</v>
      </c>
      <c r="U5">
        <v>20</v>
      </c>
      <c r="V5">
        <v>20</v>
      </c>
      <c r="W5">
        <v>15</v>
      </c>
      <c r="X5">
        <v>7.1763000000000003</v>
      </c>
      <c r="Y5">
        <v>5.24674</v>
      </c>
      <c r="Z5">
        <v>1.92957</v>
      </c>
      <c r="AA5">
        <v>0.37199399999999999</v>
      </c>
      <c r="AB5">
        <v>0.27197199999999999</v>
      </c>
      <c r="AC5">
        <v>0.100022</v>
      </c>
      <c r="AD5">
        <v>0.45935500000000001</v>
      </c>
      <c r="AE5">
        <v>19.291399999999999</v>
      </c>
      <c r="AF5">
        <v>3.5416000000000003E-2</v>
      </c>
      <c r="AG5">
        <v>0</v>
      </c>
    </row>
    <row r="6" spans="1:51" x14ac:dyDescent="0.45">
      <c r="A6">
        <f>simulation!A7</f>
        <v>7</v>
      </c>
      <c r="B6">
        <f>simulation!B7</f>
        <v>20</v>
      </c>
      <c r="C6">
        <f>simulation!C7</f>
        <v>20</v>
      </c>
      <c r="D6">
        <f>simulation!D7</f>
        <v>20</v>
      </c>
      <c r="E6">
        <f>simulation!E7</f>
        <v>15</v>
      </c>
      <c r="F6">
        <f>simulation!F7</f>
        <v>0.5</v>
      </c>
      <c r="G6">
        <f>simulation!G7</f>
        <v>5.6436500000000001</v>
      </c>
      <c r="H6">
        <f>simulation!H7</f>
        <v>3.8561100000000001</v>
      </c>
      <c r="I6">
        <f>simulation!I7</f>
        <v>1.7875399999999999</v>
      </c>
      <c r="J6">
        <f>simulation!J7</f>
        <v>0.29465599999999997</v>
      </c>
      <c r="K6">
        <f>simulation!K7</f>
        <v>0.19468099999999999</v>
      </c>
      <c r="L6">
        <f>simulation!L7</f>
        <v>9.9975700000000001E-2</v>
      </c>
      <c r="M6">
        <f>simulation!M7</f>
        <v>0.44762099999999999</v>
      </c>
      <c r="N6">
        <f>simulation!N7</f>
        <v>17.8797</v>
      </c>
      <c r="O6">
        <f>simulation!O7</f>
        <v>9.6157399999999994E-3</v>
      </c>
      <c r="P6">
        <f>simulation!P7</f>
        <v>9.7318199999999994E-2</v>
      </c>
      <c r="S6">
        <v>7</v>
      </c>
      <c r="T6">
        <v>20</v>
      </c>
      <c r="U6">
        <v>20</v>
      </c>
      <c r="V6">
        <v>20</v>
      </c>
      <c r="W6">
        <v>15</v>
      </c>
      <c r="X6">
        <v>6.4870299999999999</v>
      </c>
      <c r="Y6">
        <v>4.5427299999999997</v>
      </c>
      <c r="Z6">
        <v>1.9442999999999999</v>
      </c>
      <c r="AA6">
        <v>0.33373199999999997</v>
      </c>
      <c r="AB6">
        <v>0.233705</v>
      </c>
      <c r="AC6">
        <v>0.100027</v>
      </c>
      <c r="AD6">
        <v>0.452293</v>
      </c>
      <c r="AE6">
        <v>19.437899999999999</v>
      </c>
      <c r="AF6">
        <v>2.8144499999999999E-2</v>
      </c>
      <c r="AG6">
        <v>0</v>
      </c>
    </row>
    <row r="7" spans="1:51" s="1" customFormat="1" x14ac:dyDescent="0.45">
      <c r="P7" s="2"/>
      <c r="V7" s="2"/>
      <c r="AL7" s="2"/>
      <c r="AY7"/>
    </row>
    <row r="8" spans="1:51" x14ac:dyDescent="0.45">
      <c r="A8" t="str">
        <f>analytical!A2</f>
        <v>b</v>
      </c>
      <c r="B8" t="str">
        <f>analytical!B2</f>
        <v xml:space="preserve"> lam</v>
      </c>
      <c r="C8" t="str">
        <f>analytical!C2</f>
        <v xml:space="preserve"> muq</v>
      </c>
      <c r="D8" t="str">
        <f>analytical!D2</f>
        <v xml:space="preserve"> mub</v>
      </c>
      <c r="E8" t="str">
        <f>analytical!E2</f>
        <v xml:space="preserve"> g2b</v>
      </c>
      <c r="F8" t="str">
        <f>analytical!F2</f>
        <v xml:space="preserve"> gam</v>
      </c>
      <c r="G8" t="str">
        <f>analytical!G2</f>
        <v xml:space="preserve"> a_Len</v>
      </c>
      <c r="H8" t="str">
        <f>analytical!H2</f>
        <v xml:space="preserve"> a_Lqu</v>
      </c>
      <c r="I8" t="str">
        <f>analytical!I2</f>
        <v xml:space="preserve"> a_Lbl</v>
      </c>
      <c r="J8" t="str">
        <f>analytical!J2</f>
        <v xml:space="preserve"> a_Wai</v>
      </c>
      <c r="K8" t="str">
        <f>analytical!K2</f>
        <v xml:space="preserve"> a_Wqu</v>
      </c>
      <c r="L8" t="str">
        <f>analytical!L2</f>
        <v xml:space="preserve"> a_Wbl</v>
      </c>
      <c r="M8" t="str">
        <f>analytical!M2</f>
        <v xml:space="preserve"> a_Bln</v>
      </c>
      <c r="N8" t="str">
        <f>analytical!N2</f>
        <v xml:space="preserve"> a_Thu</v>
      </c>
      <c r="O8" t="str">
        <f>analytical!O2</f>
        <v xml:space="preserve"> a_Prb</v>
      </c>
      <c r="P8" t="str">
        <f>analytical!P2</f>
        <v xml:space="preserve"> a_Pim</v>
      </c>
      <c r="S8" t="s">
        <v>0</v>
      </c>
      <c r="T8" t="s">
        <v>23</v>
      </c>
      <c r="U8" t="s">
        <v>24</v>
      </c>
      <c r="V8" t="s">
        <v>25</v>
      </c>
      <c r="W8" t="s">
        <v>60</v>
      </c>
      <c r="X8" t="s">
        <v>70</v>
      </c>
      <c r="Y8" t="s">
        <v>71</v>
      </c>
      <c r="Z8" t="s">
        <v>72</v>
      </c>
      <c r="AA8" t="s">
        <v>73</v>
      </c>
      <c r="AB8" t="s">
        <v>74</v>
      </c>
      <c r="AC8" t="s">
        <v>75</v>
      </c>
      <c r="AD8" t="s">
        <v>76</v>
      </c>
      <c r="AE8" t="s">
        <v>77</v>
      </c>
      <c r="AF8" t="s">
        <v>78</v>
      </c>
      <c r="AG8" t="s">
        <v>80</v>
      </c>
    </row>
    <row r="9" spans="1:51" x14ac:dyDescent="0.45">
      <c r="A9" s="7">
        <f>analytical!A3</f>
        <v>3</v>
      </c>
      <c r="B9">
        <f>analytical!B3</f>
        <v>20</v>
      </c>
      <c r="C9">
        <f>analytical!C3</f>
        <v>20</v>
      </c>
      <c r="D9">
        <f>analytical!D3</f>
        <v>20</v>
      </c>
      <c r="E9">
        <f>analytical!E3</f>
        <v>15</v>
      </c>
      <c r="F9">
        <f>analytical!F3</f>
        <v>0.5</v>
      </c>
      <c r="G9">
        <f>analytical!G3</f>
        <v>11.022399999999999</v>
      </c>
      <c r="H9">
        <f>analytical!H3</f>
        <v>9.6040700000000001</v>
      </c>
      <c r="I9">
        <f>analytical!I3</f>
        <v>1.4183699999999999</v>
      </c>
      <c r="J9">
        <f>analytical!J3</f>
        <v>0.60585800000000001</v>
      </c>
      <c r="K9">
        <f>analytical!K3</f>
        <v>0.50585800000000003</v>
      </c>
      <c r="L9" s="7">
        <f>analytical!L3</f>
        <v>0.1</v>
      </c>
      <c r="M9">
        <f>analytical!M3</f>
        <v>0.491226</v>
      </c>
      <c r="N9">
        <f>analytical!N3</f>
        <v>14.1837</v>
      </c>
      <c r="O9">
        <f>analytical!O3</f>
        <v>5.0713899999999999E-2</v>
      </c>
      <c r="P9">
        <f>analytical!P3</f>
        <v>0.25292900000000001</v>
      </c>
      <c r="S9">
        <v>3</v>
      </c>
      <c r="T9">
        <v>20</v>
      </c>
      <c r="U9">
        <v>20</v>
      </c>
      <c r="V9">
        <v>20</v>
      </c>
      <c r="W9">
        <v>15</v>
      </c>
      <c r="X9">
        <v>15.4587</v>
      </c>
      <c r="Y9">
        <v>13.98</v>
      </c>
      <c r="Z9">
        <v>1.4787399999999999</v>
      </c>
      <c r="AA9">
        <v>1.0454000000000001</v>
      </c>
      <c r="AB9">
        <v>0.94539899999999999</v>
      </c>
      <c r="AC9">
        <v>0.1</v>
      </c>
      <c r="AD9">
        <v>0.49773699999999999</v>
      </c>
      <c r="AE9">
        <v>14.7874</v>
      </c>
      <c r="AF9">
        <v>0.26062999999999997</v>
      </c>
      <c r="AG9">
        <v>0</v>
      </c>
    </row>
    <row r="10" spans="1:51" x14ac:dyDescent="0.45">
      <c r="A10">
        <f>analytical!A4</f>
        <v>4</v>
      </c>
      <c r="B10">
        <f>analytical!B4</f>
        <v>20</v>
      </c>
      <c r="C10">
        <f>analytical!C4</f>
        <v>20</v>
      </c>
      <c r="D10">
        <f>analytical!D4</f>
        <v>20</v>
      </c>
      <c r="E10">
        <f>analytical!E4</f>
        <v>15</v>
      </c>
      <c r="F10">
        <f>analytical!F4</f>
        <v>0.5</v>
      </c>
      <c r="G10">
        <f>analytical!G4</f>
        <v>8.1053200000000007</v>
      </c>
      <c r="H10">
        <f>analytical!H4</f>
        <v>6.4714299999999998</v>
      </c>
      <c r="I10">
        <f>analytical!I4</f>
        <v>1.6338900000000001</v>
      </c>
      <c r="J10">
        <f>analytical!J4</f>
        <v>0.43060300000000001</v>
      </c>
      <c r="K10">
        <f>analytical!K4</f>
        <v>0.33060299999999998</v>
      </c>
      <c r="L10">
        <f>analytical!L4</f>
        <v>0.1</v>
      </c>
      <c r="M10">
        <f>analytical!M4</f>
        <v>0.47479500000000002</v>
      </c>
      <c r="N10">
        <f>analytical!N4</f>
        <v>16.338899999999999</v>
      </c>
      <c r="O10">
        <f>analytical!O4</f>
        <v>2.1268599999999999E-2</v>
      </c>
      <c r="P10">
        <f>analytical!P4</f>
        <v>0.165301</v>
      </c>
      <c r="S10">
        <v>4</v>
      </c>
      <c r="T10">
        <v>20</v>
      </c>
      <c r="U10">
        <v>20</v>
      </c>
      <c r="V10">
        <v>20</v>
      </c>
      <c r="W10">
        <v>15</v>
      </c>
      <c r="X10">
        <v>11.088200000000001</v>
      </c>
      <c r="Y10">
        <v>9.3090799999999998</v>
      </c>
      <c r="Z10">
        <v>1.7791600000000001</v>
      </c>
      <c r="AA10">
        <v>0.62322999999999995</v>
      </c>
      <c r="AB10">
        <v>0.52322999999999997</v>
      </c>
      <c r="AC10">
        <v>0.1</v>
      </c>
      <c r="AD10">
        <v>0.484935</v>
      </c>
      <c r="AE10">
        <v>17.791599999999999</v>
      </c>
      <c r="AF10">
        <v>0.11042200000000001</v>
      </c>
      <c r="AG10">
        <v>0</v>
      </c>
    </row>
    <row r="11" spans="1:51" x14ac:dyDescent="0.45">
      <c r="A11">
        <f>analytical!A5</f>
        <v>5</v>
      </c>
      <c r="B11">
        <f>analytical!B5</f>
        <v>20</v>
      </c>
      <c r="C11">
        <f>analytical!C5</f>
        <v>20</v>
      </c>
      <c r="D11">
        <f>analytical!D5</f>
        <v>20</v>
      </c>
      <c r="E11">
        <f>analytical!E5</f>
        <v>15</v>
      </c>
      <c r="F11">
        <f>analytical!F5</f>
        <v>0.5</v>
      </c>
      <c r="G11">
        <f>analytical!G5</f>
        <v>6.7177300000000004</v>
      </c>
      <c r="H11">
        <f>analytical!H5</f>
        <v>4.9927099999999998</v>
      </c>
      <c r="I11">
        <f>analytical!I5</f>
        <v>1.72502</v>
      </c>
      <c r="J11">
        <f>analytical!J5</f>
        <v>0.35283999999999999</v>
      </c>
      <c r="K11">
        <f>analytical!K5</f>
        <v>0.25284000000000001</v>
      </c>
      <c r="L11">
        <f>analytical!L5</f>
        <v>0.1</v>
      </c>
      <c r="M11">
        <f>analytical!M5</f>
        <v>0.46157900000000002</v>
      </c>
      <c r="N11">
        <f>analytical!N5</f>
        <v>17.2502</v>
      </c>
      <c r="O11">
        <f>analytical!O5</f>
        <v>1.26739E-2</v>
      </c>
      <c r="P11">
        <f>analytical!P5</f>
        <v>0.12642</v>
      </c>
      <c r="S11">
        <v>5</v>
      </c>
      <c r="T11">
        <v>20</v>
      </c>
      <c r="U11">
        <v>20</v>
      </c>
      <c r="V11">
        <v>20</v>
      </c>
      <c r="W11">
        <v>15</v>
      </c>
      <c r="X11">
        <v>8.4669600000000003</v>
      </c>
      <c r="Y11">
        <v>6.57653</v>
      </c>
      <c r="Z11">
        <v>1.8904300000000001</v>
      </c>
      <c r="AA11">
        <v>0.44788600000000001</v>
      </c>
      <c r="AB11">
        <v>0.34788599999999997</v>
      </c>
      <c r="AC11">
        <v>0.1</v>
      </c>
      <c r="AD11">
        <v>0.47004000000000001</v>
      </c>
      <c r="AE11">
        <v>18.904299999999999</v>
      </c>
      <c r="AF11">
        <v>5.4786399999999999E-2</v>
      </c>
      <c r="AG11">
        <v>0</v>
      </c>
    </row>
    <row r="12" spans="1:51" x14ac:dyDescent="0.45">
      <c r="A12">
        <f>analytical!A6</f>
        <v>6</v>
      </c>
      <c r="B12">
        <f>analytical!B6</f>
        <v>20</v>
      </c>
      <c r="C12">
        <f>analytical!C6</f>
        <v>20</v>
      </c>
      <c r="D12">
        <f>analytical!D6</f>
        <v>20</v>
      </c>
      <c r="E12">
        <f>analytical!E6</f>
        <v>15</v>
      </c>
      <c r="F12">
        <f>analytical!F6</f>
        <v>0.5</v>
      </c>
      <c r="G12">
        <f>analytical!G6</f>
        <v>6.0267200000000001</v>
      </c>
      <c r="H12">
        <f>analytical!H6</f>
        <v>4.2597399999999999</v>
      </c>
      <c r="I12">
        <f>analytical!I6</f>
        <v>1.76698</v>
      </c>
      <c r="J12">
        <f>analytical!J6</f>
        <v>0.31514300000000001</v>
      </c>
      <c r="K12">
        <f>analytical!K6</f>
        <v>0.215143</v>
      </c>
      <c r="L12">
        <f>analytical!L6</f>
        <v>0.1</v>
      </c>
      <c r="M12">
        <f>analytical!M6</f>
        <v>0.452872</v>
      </c>
      <c r="N12">
        <f>analytical!N6</f>
        <v>17.669799999999999</v>
      </c>
      <c r="O12">
        <f>analytical!O6</f>
        <v>1.00184E-2</v>
      </c>
      <c r="P12">
        <f>analytical!P6</f>
        <v>0.107571</v>
      </c>
      <c r="S12">
        <v>6</v>
      </c>
      <c r="T12">
        <v>20</v>
      </c>
      <c r="U12">
        <v>20</v>
      </c>
      <c r="V12">
        <v>20</v>
      </c>
      <c r="W12">
        <v>15</v>
      </c>
      <c r="X12">
        <v>7.1745700000000001</v>
      </c>
      <c r="Y12">
        <v>5.2453599999999998</v>
      </c>
      <c r="Z12">
        <v>1.9292100000000001</v>
      </c>
      <c r="AA12">
        <v>0.37189100000000003</v>
      </c>
      <c r="AB12">
        <v>0.27189099999999999</v>
      </c>
      <c r="AC12">
        <v>0.1</v>
      </c>
      <c r="AD12">
        <v>0.45939200000000002</v>
      </c>
      <c r="AE12">
        <v>19.292100000000001</v>
      </c>
      <c r="AF12">
        <v>3.5393500000000001E-2</v>
      </c>
      <c r="AG12">
        <v>0</v>
      </c>
    </row>
    <row r="13" spans="1:51" x14ac:dyDescent="0.45">
      <c r="A13">
        <f>analytical!A7</f>
        <v>7</v>
      </c>
      <c r="B13">
        <f>analytical!B7</f>
        <v>20</v>
      </c>
      <c r="C13">
        <f>analytical!C7</f>
        <v>20</v>
      </c>
      <c r="D13">
        <f>analytical!D7</f>
        <v>20</v>
      </c>
      <c r="E13">
        <f>analytical!E7</f>
        <v>15</v>
      </c>
      <c r="F13">
        <f>analytical!F7</f>
        <v>0.5</v>
      </c>
      <c r="G13">
        <f>analytical!G7</f>
        <v>5.6431300000000002</v>
      </c>
      <c r="H13">
        <f>analytical!H7</f>
        <v>3.8551299999999999</v>
      </c>
      <c r="I13">
        <f>analytical!I7</f>
        <v>1.7880100000000001</v>
      </c>
      <c r="J13">
        <f>analytical!J7</f>
        <v>0.294628</v>
      </c>
      <c r="K13">
        <f>analytical!K7</f>
        <v>0.194628</v>
      </c>
      <c r="L13">
        <f>analytical!L7</f>
        <v>0.1</v>
      </c>
      <c r="M13">
        <f>analytical!M7</f>
        <v>0.44716899999999998</v>
      </c>
      <c r="N13">
        <f>analytical!N7</f>
        <v>17.880099999999999</v>
      </c>
      <c r="O13">
        <f>analytical!O7</f>
        <v>9.6182000000000004E-3</v>
      </c>
      <c r="P13">
        <f>analytical!P7</f>
        <v>9.7314100000000001E-2</v>
      </c>
      <c r="S13">
        <v>7</v>
      </c>
      <c r="T13">
        <v>20</v>
      </c>
      <c r="U13">
        <v>20</v>
      </c>
      <c r="V13">
        <v>20</v>
      </c>
      <c r="W13">
        <v>15</v>
      </c>
      <c r="X13">
        <v>6.4859200000000001</v>
      </c>
      <c r="Y13">
        <v>4.5422500000000001</v>
      </c>
      <c r="Z13">
        <v>1.94367</v>
      </c>
      <c r="AA13">
        <v>0.33369500000000002</v>
      </c>
      <c r="AB13">
        <v>0.23369500000000001</v>
      </c>
      <c r="AC13">
        <v>0.1</v>
      </c>
      <c r="AD13">
        <v>0.45229799999999998</v>
      </c>
      <c r="AE13">
        <v>19.436699999999998</v>
      </c>
      <c r="AF13">
        <v>2.8167000000000001E-2</v>
      </c>
      <c r="AG13">
        <v>0</v>
      </c>
    </row>
    <row r="14" spans="1:51" x14ac:dyDescent="0.45">
      <c r="P14" s="2"/>
      <c r="Y14" s="2"/>
      <c r="AO14" s="2"/>
    </row>
    <row r="15" spans="1:51" x14ac:dyDescent="0.45">
      <c r="A15" t="s">
        <v>0</v>
      </c>
      <c r="B15" s="8" t="s">
        <v>49</v>
      </c>
      <c r="C15" t="s">
        <v>50</v>
      </c>
      <c r="D15" t="s">
        <v>51</v>
      </c>
      <c r="E15" t="s">
        <v>52</v>
      </c>
      <c r="F15" s="9" t="s">
        <v>55</v>
      </c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51" x14ac:dyDescent="0.45">
      <c r="G16" s="6">
        <f>(G9-G2)/G9</f>
        <v>3.0846276672949463E-4</v>
      </c>
      <c r="H16" s="6">
        <f t="shared" ref="H16:P16" si="0">(H9-H2)/H9</f>
        <v>3.488104522352813E-4</v>
      </c>
      <c r="I16" s="6">
        <f t="shared" si="0"/>
        <v>6.345311872073118E-5</v>
      </c>
      <c r="J16" s="6">
        <f>(J9-J2)/J9</f>
        <v>2.6243773293415328E-4</v>
      </c>
      <c r="K16" s="6">
        <f t="shared" si="0"/>
        <v>2.826880270748001E-4</v>
      </c>
      <c r="L16" s="6">
        <f t="shared" si="0"/>
        <v>1.6200000000007875E-4</v>
      </c>
      <c r="M16" s="6">
        <f t="shared" si="0"/>
        <v>-3.0128698399510914E-4</v>
      </c>
      <c r="N16" s="6">
        <f t="shared" si="0"/>
        <v>-9.8704851343463969E-5</v>
      </c>
      <c r="O16" s="6">
        <f t="shared" si="0"/>
        <v>5.4028579935672214E-4</v>
      </c>
      <c r="P16" s="6">
        <f t="shared" si="0"/>
        <v>4.9025615884304679E-4</v>
      </c>
    </row>
    <row r="17" spans="1:16" x14ac:dyDescent="0.45">
      <c r="A17" t="s">
        <v>81</v>
      </c>
      <c r="B17" t="s">
        <v>83</v>
      </c>
      <c r="G17" s="6">
        <f t="shared" ref="G17:P20" si="1">(G10-G3)/G10</f>
        <v>-1.3324581879555278E-4</v>
      </c>
      <c r="H17" s="6">
        <f t="shared" si="1"/>
        <v>-1.9470194377444567E-4</v>
      </c>
      <c r="I17" s="6">
        <f t="shared" si="1"/>
        <v>1.101665350789031E-4</v>
      </c>
      <c r="J17" s="6">
        <f t="shared" si="1"/>
        <v>-1.2308321121768715E-4</v>
      </c>
      <c r="K17" s="6">
        <f t="shared" si="1"/>
        <v>-1.9056088420260934E-4</v>
      </c>
      <c r="L17" s="6">
        <f t="shared" si="1"/>
        <v>9.8000000000042498E-5</v>
      </c>
      <c r="M17" s="6">
        <f t="shared" si="1"/>
        <v>-7.0135532177038971E-4</v>
      </c>
      <c r="N17" s="6">
        <f t="shared" si="1"/>
        <v>1.2240726119844903E-5</v>
      </c>
      <c r="O17" s="6">
        <f t="shared" si="1"/>
        <v>-2.9809202298224451E-3</v>
      </c>
      <c r="P17" s="6">
        <f t="shared" si="1"/>
        <v>-9.6793122848550498E-5</v>
      </c>
    </row>
    <row r="18" spans="1:16" x14ac:dyDescent="0.45">
      <c r="A18" t="s">
        <v>82</v>
      </c>
      <c r="B18" t="s">
        <v>84</v>
      </c>
      <c r="G18" s="6">
        <f t="shared" si="1"/>
        <v>-2.0542653545159906E-4</v>
      </c>
      <c r="H18" s="6">
        <f t="shared" si="1"/>
        <v>-2.1831830809329594E-4</v>
      </c>
      <c r="I18" s="6">
        <f t="shared" si="1"/>
        <v>-1.6811399288118483E-4</v>
      </c>
      <c r="J18" s="6">
        <f>(J11-J4)/J11</f>
        <v>-2.4940482938451566E-4</v>
      </c>
      <c r="K18" s="6">
        <f t="shared" si="1"/>
        <v>-2.5312450561623353E-4</v>
      </c>
      <c r="L18" s="6">
        <f t="shared" si="1"/>
        <v>-2.3999999999996247E-4</v>
      </c>
      <c r="M18" s="6">
        <f t="shared" si="1"/>
        <v>-1.2132267715819066E-3</v>
      </c>
      <c r="N18" s="6">
        <f t="shared" si="1"/>
        <v>6.9564410847454297E-5</v>
      </c>
      <c r="O18" s="6">
        <f t="shared" si="1"/>
        <v>3.3927993750940784E-4</v>
      </c>
      <c r="P18" s="6">
        <f t="shared" si="1"/>
        <v>-2.3730422401520523E-4</v>
      </c>
    </row>
    <row r="19" spans="1:16" x14ac:dyDescent="0.45">
      <c r="G19" s="6">
        <f t="shared" si="1"/>
        <v>3.6504101733557378E-5</v>
      </c>
      <c r="H19" s="6">
        <f t="shared" si="1"/>
        <v>1.1737805593741278E-5</v>
      </c>
      <c r="I19" s="6">
        <f t="shared" si="1"/>
        <v>9.6209351548972536E-5</v>
      </c>
      <c r="J19" s="6">
        <f t="shared" si="1"/>
        <v>6.3463253189885235E-5</v>
      </c>
      <c r="K19" s="6">
        <f t="shared" si="1"/>
        <v>5.1128784111084258E-5</v>
      </c>
      <c r="L19" s="6">
        <f t="shared" si="1"/>
        <v>8.4000000000056252E-5</v>
      </c>
      <c r="M19" s="6">
        <f t="shared" si="1"/>
        <v>-1.0223639350633096E-3</v>
      </c>
      <c r="N19" s="6">
        <f t="shared" si="1"/>
        <v>1.1318747241028982E-5</v>
      </c>
      <c r="O19" s="6">
        <f t="shared" si="1"/>
        <v>1.8416114349596459E-3</v>
      </c>
      <c r="P19" s="6">
        <f t="shared" si="1"/>
        <v>-3.8114361677403177E-4</v>
      </c>
    </row>
    <row r="20" spans="1:16" x14ac:dyDescent="0.45">
      <c r="G20" s="6">
        <f t="shared" si="1"/>
        <v>-9.2147442997034249E-5</v>
      </c>
      <c r="H20" s="6">
        <f t="shared" si="1"/>
        <v>-2.5420673232814532E-4</v>
      </c>
      <c r="I20" s="6">
        <f t="shared" si="1"/>
        <v>2.6286206452994805E-4</v>
      </c>
      <c r="J20" s="6">
        <f t="shared" si="1"/>
        <v>-9.5035095102883943E-5</v>
      </c>
      <c r="K20" s="6">
        <f t="shared" si="1"/>
        <v>-2.7231436381197719E-4</v>
      </c>
      <c r="L20" s="6">
        <f t="shared" si="1"/>
        <v>2.4300000000004873E-4</v>
      </c>
      <c r="M20" s="6">
        <f t="shared" si="1"/>
        <v>-1.0108035217110487E-3</v>
      </c>
      <c r="N20" s="6">
        <f t="shared" si="1"/>
        <v>2.237123953440237E-5</v>
      </c>
      <c r="O20" s="6">
        <f t="shared" si="1"/>
        <v>2.5576511197531794E-4</v>
      </c>
      <c r="P20" s="6">
        <f t="shared" si="1"/>
        <v>-4.2131612993317497E-5</v>
      </c>
    </row>
    <row r="25" spans="1:16" ht="19.899999999999999" x14ac:dyDescent="0.45">
      <c r="A25" s="3"/>
      <c r="J25" s="5"/>
    </row>
    <row r="26" spans="1:16" x14ac:dyDescent="0.45">
      <c r="J26" s="5"/>
    </row>
    <row r="27" spans="1:16" x14ac:dyDescent="0.45">
      <c r="J27" s="5"/>
    </row>
    <row r="28" spans="1:16" x14ac:dyDescent="0.45">
      <c r="J28" s="5"/>
    </row>
    <row r="29" spans="1:16" x14ac:dyDescent="0.45">
      <c r="J29" s="5"/>
      <c r="L29" s="5"/>
    </row>
    <row r="30" spans="1:16" x14ac:dyDescent="0.45">
      <c r="L30" s="5"/>
    </row>
    <row r="31" spans="1:16" x14ac:dyDescent="0.45">
      <c r="J31" s="5"/>
      <c r="L31" s="5"/>
    </row>
    <row r="32" spans="1:16" x14ac:dyDescent="0.45">
      <c r="J32" s="5"/>
      <c r="L32" s="5"/>
    </row>
    <row r="33" spans="10:12" x14ac:dyDescent="0.45">
      <c r="J33" s="5"/>
      <c r="L33" s="5"/>
    </row>
    <row r="34" spans="10:12" x14ac:dyDescent="0.45">
      <c r="J34" s="5"/>
    </row>
    <row r="35" spans="10:12" x14ac:dyDescent="0.45">
      <c r="J35" s="5"/>
    </row>
    <row r="117" spans="16:47" x14ac:dyDescent="0.45">
      <c r="P117" s="2"/>
      <c r="Y117" s="2"/>
      <c r="AH117" s="2"/>
    </row>
    <row r="118" spans="16:47" x14ac:dyDescent="0.45">
      <c r="P118" s="2"/>
      <c r="Y118" s="2"/>
      <c r="AH118" s="2"/>
    </row>
    <row r="119" spans="16:47" x14ac:dyDescent="0.45">
      <c r="P119" s="2"/>
      <c r="Y119" s="2"/>
      <c r="AH119" s="2"/>
    </row>
    <row r="120" spans="16:47" x14ac:dyDescent="0.45">
      <c r="P120" s="2"/>
      <c r="Y120" s="2"/>
      <c r="AH120" s="2"/>
    </row>
    <row r="121" spans="16:47" x14ac:dyDescent="0.45">
      <c r="P121" s="2"/>
      <c r="Y121" s="2"/>
      <c r="AH121" s="2"/>
    </row>
    <row r="122" spans="16:47" x14ac:dyDescent="0.45">
      <c r="P122" s="2"/>
      <c r="Y122" s="2"/>
      <c r="AH122" s="2"/>
    </row>
    <row r="123" spans="16:47" s="1" customFormat="1" x14ac:dyDescent="0.45">
      <c r="P123" s="2"/>
      <c r="Y123" s="2"/>
      <c r="AH123" s="2"/>
      <c r="AU123"/>
    </row>
    <row r="129" customFormat="1" x14ac:dyDescent="0.45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3BB07-A81B-43A8-96C5-768F9482821D}">
  <sheetPr>
    <pageSetUpPr fitToPage="1"/>
  </sheetPr>
  <dimension ref="A1:AY129"/>
  <sheetViews>
    <sheetView topLeftCell="A36" zoomScale="85" zoomScaleNormal="85" workbookViewId="0">
      <selection activeCell="D17" sqref="D17"/>
    </sheetView>
  </sheetViews>
  <sheetFormatPr defaultRowHeight="16.149999999999999" x14ac:dyDescent="0.45"/>
  <cols>
    <col min="63" max="63" width="1" customWidth="1"/>
    <col min="72" max="72" width="0.73046875" customWidth="1"/>
  </cols>
  <sheetData>
    <row r="1" spans="1:51" x14ac:dyDescent="0.45">
      <c r="A1" t="str">
        <f>simulation!B9</f>
        <v xml:space="preserve"> lam</v>
      </c>
      <c r="B1" t="str">
        <f>simulation!A9</f>
        <v>b</v>
      </c>
      <c r="C1" t="str">
        <f>simulation!C9</f>
        <v xml:space="preserve"> muq</v>
      </c>
      <c r="D1" t="str">
        <f>simulation!D9</f>
        <v xml:space="preserve"> mub</v>
      </c>
      <c r="E1" t="str">
        <f>simulation!E9</f>
        <v xml:space="preserve"> g2b</v>
      </c>
      <c r="F1" t="str">
        <f>simulation!F9</f>
        <v xml:space="preserve"> gam</v>
      </c>
      <c r="G1" t="str">
        <f>simulation!G9</f>
        <v xml:space="preserve"> s_Len</v>
      </c>
      <c r="H1" t="str">
        <f>simulation!H9</f>
        <v xml:space="preserve"> s_Lqu</v>
      </c>
      <c r="I1" t="str">
        <f>simulation!I9</f>
        <v xml:space="preserve"> s_Lbl</v>
      </c>
      <c r="J1" t="str">
        <f>simulation!J9</f>
        <v xml:space="preserve"> s_Wai</v>
      </c>
      <c r="K1" t="str">
        <f>simulation!K9</f>
        <v xml:space="preserve"> s_Wqu</v>
      </c>
      <c r="L1" t="str">
        <f>simulation!L9</f>
        <v xml:space="preserve"> s_Wbl</v>
      </c>
      <c r="M1" t="str">
        <f>simulation!M9</f>
        <v xml:space="preserve"> s_Bln</v>
      </c>
      <c r="N1" t="str">
        <f>simulation!N9</f>
        <v xml:space="preserve"> s_Thu</v>
      </c>
      <c r="O1" t="str">
        <f>simulation!O9</f>
        <v xml:space="preserve"> s_Prb</v>
      </c>
      <c r="P1" t="str">
        <f>simulation!P9</f>
        <v xml:space="preserve"> s_Pim</v>
      </c>
      <c r="R1" t="s">
        <v>79</v>
      </c>
      <c r="S1" t="s">
        <v>0</v>
      </c>
      <c r="T1" t="s">
        <v>23</v>
      </c>
      <c r="U1" t="s">
        <v>24</v>
      </c>
      <c r="V1" t="s">
        <v>25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  <c r="AG1" t="s">
        <v>80</v>
      </c>
    </row>
    <row r="2" spans="1:51" x14ac:dyDescent="0.45">
      <c r="A2">
        <f>simulation!B10</f>
        <v>10</v>
      </c>
      <c r="B2">
        <f>simulation!A10</f>
        <v>5</v>
      </c>
      <c r="C2">
        <f>simulation!C10</f>
        <v>20</v>
      </c>
      <c r="D2">
        <f>simulation!D10</f>
        <v>20</v>
      </c>
      <c r="E2">
        <f>simulation!E10</f>
        <v>15</v>
      </c>
      <c r="F2">
        <f>simulation!F10</f>
        <v>0.5</v>
      </c>
      <c r="G2">
        <f>simulation!G10</f>
        <v>2.6424599999999998</v>
      </c>
      <c r="H2">
        <f>simulation!H10</f>
        <v>1.72861</v>
      </c>
      <c r="I2">
        <f>simulation!I10</f>
        <v>0.91384900000000002</v>
      </c>
      <c r="J2">
        <f>simulation!J10</f>
        <v>0.27287299999999998</v>
      </c>
      <c r="K2">
        <f>simulation!K10</f>
        <v>0.172848</v>
      </c>
      <c r="L2">
        <f>simulation!L10</f>
        <v>0.100025</v>
      </c>
      <c r="M2">
        <f>simulation!M10</f>
        <v>0.37786700000000001</v>
      </c>
      <c r="N2">
        <f>simulation!N10</f>
        <v>9.1362000000000005</v>
      </c>
      <c r="O2">
        <f>simulation!O10</f>
        <v>4.2179999999999999E-5</v>
      </c>
      <c r="P2">
        <f>simulation!P10</f>
        <v>8.6448499999999998E-2</v>
      </c>
      <c r="S2">
        <v>5</v>
      </c>
      <c r="T2">
        <v>10</v>
      </c>
      <c r="U2">
        <v>20</v>
      </c>
      <c r="V2">
        <v>20</v>
      </c>
      <c r="W2">
        <v>15</v>
      </c>
      <c r="X2">
        <v>3.0224000000000002</v>
      </c>
      <c r="Y2">
        <v>2.02346</v>
      </c>
      <c r="Z2">
        <v>0.99894099999999997</v>
      </c>
      <c r="AA2">
        <v>0.302425</v>
      </c>
      <c r="AB2">
        <v>0.20246900000000001</v>
      </c>
      <c r="AC2">
        <v>9.9955100000000005E-2</v>
      </c>
      <c r="AD2">
        <v>0.38444200000000001</v>
      </c>
      <c r="AE2">
        <v>9.9938900000000004</v>
      </c>
      <c r="AF2">
        <v>5.9230999999999997E-4</v>
      </c>
      <c r="AG2">
        <v>0</v>
      </c>
    </row>
    <row r="3" spans="1:51" x14ac:dyDescent="0.45">
      <c r="A3">
        <f>simulation!B11</f>
        <v>15</v>
      </c>
      <c r="B3">
        <f>simulation!A11</f>
        <v>5</v>
      </c>
      <c r="C3">
        <f>simulation!C11</f>
        <v>20</v>
      </c>
      <c r="D3">
        <f>simulation!D11</f>
        <v>20</v>
      </c>
      <c r="E3">
        <f>simulation!E11</f>
        <v>15</v>
      </c>
      <c r="F3">
        <f>simulation!F11</f>
        <v>0.5</v>
      </c>
      <c r="G3">
        <f>simulation!G11</f>
        <v>4.4374200000000004</v>
      </c>
      <c r="H3">
        <f>simulation!H11</f>
        <v>3.0947499999999999</v>
      </c>
      <c r="I3">
        <f>simulation!I11</f>
        <v>1.34266</v>
      </c>
      <c r="J3">
        <f>simulation!J11</f>
        <v>0.30660799999999999</v>
      </c>
      <c r="K3">
        <f>simulation!K11</f>
        <v>0.20663100000000001</v>
      </c>
      <c r="L3">
        <f>simulation!L11</f>
        <v>9.9977200000000002E-2</v>
      </c>
      <c r="M3">
        <f>simulation!M11</f>
        <v>0.43074600000000002</v>
      </c>
      <c r="N3">
        <f>simulation!N11</f>
        <v>13.4297</v>
      </c>
      <c r="O3">
        <f>simulation!O11</f>
        <v>1.5448599999999999E-3</v>
      </c>
      <c r="P3">
        <f>simulation!P11</f>
        <v>0.103321</v>
      </c>
      <c r="S3">
        <v>5</v>
      </c>
      <c r="T3">
        <v>15</v>
      </c>
      <c r="U3">
        <v>20</v>
      </c>
      <c r="V3">
        <v>20</v>
      </c>
      <c r="W3">
        <v>15</v>
      </c>
      <c r="X3">
        <v>5.4338100000000003</v>
      </c>
      <c r="Y3">
        <v>3.9501900000000001</v>
      </c>
      <c r="Z3">
        <v>1.4836199999999999</v>
      </c>
      <c r="AA3">
        <v>0.36632999999999999</v>
      </c>
      <c r="AB3">
        <v>0.26630900000000002</v>
      </c>
      <c r="AC3">
        <v>0.100021</v>
      </c>
      <c r="AD3">
        <v>0.439139</v>
      </c>
      <c r="AE3">
        <v>14.8331</v>
      </c>
      <c r="AF3">
        <v>1.1224100000000001E-2</v>
      </c>
      <c r="AG3">
        <v>0</v>
      </c>
    </row>
    <row r="4" spans="1:51" x14ac:dyDescent="0.45">
      <c r="A4">
        <f>simulation!B12</f>
        <v>20</v>
      </c>
      <c r="B4">
        <f>simulation!A12</f>
        <v>5</v>
      </c>
      <c r="C4">
        <f>simulation!C12</f>
        <v>20</v>
      </c>
      <c r="D4">
        <f>simulation!D12</f>
        <v>20</v>
      </c>
      <c r="E4">
        <f>simulation!E12</f>
        <v>15</v>
      </c>
      <c r="F4">
        <f>simulation!F12</f>
        <v>0.5</v>
      </c>
      <c r="G4">
        <f>simulation!G12</f>
        <v>6.7211100000000004</v>
      </c>
      <c r="H4">
        <f>simulation!H12</f>
        <v>4.9954400000000003</v>
      </c>
      <c r="I4">
        <f>simulation!I12</f>
        <v>1.72567</v>
      </c>
      <c r="J4">
        <f>simulation!J12</f>
        <v>0.35306100000000001</v>
      </c>
      <c r="K4">
        <f>simulation!K12</f>
        <v>0.253</v>
      </c>
      <c r="L4">
        <f>simulation!L12</f>
        <v>0.100061</v>
      </c>
      <c r="M4">
        <f>simulation!M12</f>
        <v>0.46218199999999998</v>
      </c>
      <c r="N4">
        <f>simulation!N12</f>
        <v>17.246200000000002</v>
      </c>
      <c r="O4">
        <f>simulation!O12</f>
        <v>1.27093E-2</v>
      </c>
      <c r="P4">
        <f>simulation!P12</f>
        <v>0.12654599999999999</v>
      </c>
      <c r="S4">
        <v>5</v>
      </c>
      <c r="T4">
        <v>20</v>
      </c>
      <c r="U4">
        <v>20</v>
      </c>
      <c r="V4">
        <v>20</v>
      </c>
      <c r="W4">
        <v>15</v>
      </c>
      <c r="X4">
        <v>8.4643499999999996</v>
      </c>
      <c r="Y4">
        <v>6.57498</v>
      </c>
      <c r="Z4">
        <v>1.8893599999999999</v>
      </c>
      <c r="AA4">
        <v>0.44775599999999999</v>
      </c>
      <c r="AB4">
        <v>0.34781000000000001</v>
      </c>
      <c r="AC4">
        <v>9.9945599999999996E-2</v>
      </c>
      <c r="AD4">
        <v>0.46984900000000002</v>
      </c>
      <c r="AE4">
        <v>18.9039</v>
      </c>
      <c r="AF4">
        <v>5.4745599999999998E-2</v>
      </c>
      <c r="AG4">
        <v>0</v>
      </c>
    </row>
    <row r="5" spans="1:51" x14ac:dyDescent="0.45">
      <c r="A5">
        <f>simulation!B13</f>
        <v>25</v>
      </c>
      <c r="B5">
        <f>simulation!A13</f>
        <v>5</v>
      </c>
      <c r="C5">
        <f>simulation!C13</f>
        <v>20</v>
      </c>
      <c r="D5">
        <f>simulation!D13</f>
        <v>20</v>
      </c>
      <c r="E5">
        <f>simulation!E13</f>
        <v>15</v>
      </c>
      <c r="F5">
        <f>simulation!F13</f>
        <v>0.5</v>
      </c>
      <c r="G5">
        <f>simulation!G13</f>
        <v>9.2582599999999999</v>
      </c>
      <c r="H5">
        <f>simulation!H13</f>
        <v>7.2354399999999996</v>
      </c>
      <c r="I5">
        <f>simulation!I13</f>
        <v>2.0228199999999998</v>
      </c>
      <c r="J5">
        <f>simulation!J13</f>
        <v>0.40333999999999998</v>
      </c>
      <c r="K5">
        <f>simulation!K13</f>
        <v>0.30336200000000002</v>
      </c>
      <c r="L5">
        <f>simulation!L13</f>
        <v>9.9977300000000005E-2</v>
      </c>
      <c r="M5">
        <f>simulation!M13</f>
        <v>0.48015099999999999</v>
      </c>
      <c r="N5">
        <f>simulation!N13</f>
        <v>20.232800000000001</v>
      </c>
      <c r="O5">
        <f>simulation!O13</f>
        <v>4.5811299999999999E-2</v>
      </c>
      <c r="P5">
        <f>simulation!P13</f>
        <v>0.15169199999999999</v>
      </c>
      <c r="S5">
        <v>5</v>
      </c>
      <c r="T5">
        <v>25</v>
      </c>
      <c r="U5">
        <v>20</v>
      </c>
      <c r="V5">
        <v>20</v>
      </c>
      <c r="W5">
        <v>15</v>
      </c>
      <c r="X5">
        <v>11.363099999999999</v>
      </c>
      <c r="Y5">
        <v>9.1980699999999995</v>
      </c>
      <c r="Z5">
        <v>2.1650100000000001</v>
      </c>
      <c r="AA5">
        <v>0.52482799999999996</v>
      </c>
      <c r="AB5">
        <v>0.42483199999999999</v>
      </c>
      <c r="AC5">
        <v>9.9995399999999998E-2</v>
      </c>
      <c r="AD5">
        <v>0.48612499999999997</v>
      </c>
      <c r="AE5">
        <v>21.6511</v>
      </c>
      <c r="AF5">
        <v>0.133885</v>
      </c>
      <c r="AG5">
        <v>0</v>
      </c>
    </row>
    <row r="6" spans="1:51" x14ac:dyDescent="0.45">
      <c r="A6">
        <f>simulation!B14</f>
        <v>30</v>
      </c>
      <c r="B6">
        <f>simulation!A14</f>
        <v>5</v>
      </c>
      <c r="C6">
        <f>simulation!C14</f>
        <v>20</v>
      </c>
      <c r="D6">
        <f>simulation!D14</f>
        <v>20</v>
      </c>
      <c r="E6">
        <f>simulation!E14</f>
        <v>15</v>
      </c>
      <c r="F6">
        <f>simulation!F14</f>
        <v>0.5</v>
      </c>
      <c r="G6">
        <f>simulation!G14</f>
        <v>11.611800000000001</v>
      </c>
      <c r="H6">
        <f>simulation!H14</f>
        <v>9.3880199999999991</v>
      </c>
      <c r="I6">
        <f>simulation!I14</f>
        <v>2.22377</v>
      </c>
      <c r="J6">
        <f>simulation!J14</f>
        <v>0.44875100000000001</v>
      </c>
      <c r="K6">
        <f>simulation!K14</f>
        <v>0.34870899999999999</v>
      </c>
      <c r="L6">
        <f>simulation!L14</f>
        <v>0.100041</v>
      </c>
      <c r="M6">
        <f>simulation!M14</f>
        <v>0.49008800000000002</v>
      </c>
      <c r="N6">
        <f>simulation!N14</f>
        <v>22.2285</v>
      </c>
      <c r="O6">
        <f>simulation!O14</f>
        <v>0.10269399999999999</v>
      </c>
      <c r="P6">
        <f>simulation!P14</f>
        <v>0.174343</v>
      </c>
      <c r="S6">
        <v>5</v>
      </c>
      <c r="T6">
        <v>30</v>
      </c>
      <c r="U6">
        <v>20</v>
      </c>
      <c r="V6">
        <v>20</v>
      </c>
      <c r="W6">
        <v>15</v>
      </c>
      <c r="X6">
        <v>13.5871</v>
      </c>
      <c r="Y6">
        <v>11.266400000000001</v>
      </c>
      <c r="Z6">
        <v>2.3207</v>
      </c>
      <c r="AA6">
        <v>0.58556799999999998</v>
      </c>
      <c r="AB6">
        <v>0.48555199999999998</v>
      </c>
      <c r="AC6">
        <v>0.10001599999999999</v>
      </c>
      <c r="AD6">
        <v>0.49355599999999999</v>
      </c>
      <c r="AE6">
        <v>23.203199999999999</v>
      </c>
      <c r="AF6">
        <v>0.22659199999999999</v>
      </c>
      <c r="AG6">
        <v>0</v>
      </c>
    </row>
    <row r="7" spans="1:51" s="1" customFormat="1" x14ac:dyDescent="0.45">
      <c r="P7" s="2"/>
      <c r="V7" s="2"/>
      <c r="AL7" s="2"/>
      <c r="AY7"/>
    </row>
    <row r="8" spans="1:51" x14ac:dyDescent="0.45">
      <c r="A8" t="str">
        <f>analytical!B9</f>
        <v xml:space="preserve"> lam</v>
      </c>
      <c r="B8" t="str">
        <f>analytical!A9</f>
        <v>b</v>
      </c>
      <c r="C8" t="str">
        <f>analytical!C9</f>
        <v xml:space="preserve"> muq</v>
      </c>
      <c r="D8" t="str">
        <f>analytical!D9</f>
        <v xml:space="preserve"> mub</v>
      </c>
      <c r="E8" t="str">
        <f>analytical!E9</f>
        <v xml:space="preserve"> g2b</v>
      </c>
      <c r="F8" t="str">
        <f>analytical!F9</f>
        <v xml:space="preserve"> gam</v>
      </c>
      <c r="G8" t="str">
        <f>analytical!G9</f>
        <v xml:space="preserve"> a_Len</v>
      </c>
      <c r="H8" t="str">
        <f>analytical!H9</f>
        <v xml:space="preserve"> a_Lqu</v>
      </c>
      <c r="I8" t="str">
        <f>analytical!I9</f>
        <v xml:space="preserve"> a_Lbl</v>
      </c>
      <c r="J8" t="str">
        <f>analytical!J9</f>
        <v xml:space="preserve"> a_Wai</v>
      </c>
      <c r="K8" t="str">
        <f>analytical!K9</f>
        <v xml:space="preserve"> a_Wqu</v>
      </c>
      <c r="L8" t="str">
        <f>analytical!L9</f>
        <v xml:space="preserve"> a_Wbl</v>
      </c>
      <c r="M8" t="str">
        <f>analytical!M9</f>
        <v xml:space="preserve"> a_Bln</v>
      </c>
      <c r="N8" t="str">
        <f>analytical!N9</f>
        <v xml:space="preserve"> a_Thu</v>
      </c>
      <c r="O8" t="str">
        <f>analytical!O9</f>
        <v xml:space="preserve"> a_Prb</v>
      </c>
      <c r="P8" t="str">
        <f>analytical!P9</f>
        <v xml:space="preserve"> a_Pim</v>
      </c>
      <c r="S8" t="s">
        <v>0</v>
      </c>
      <c r="T8" t="s">
        <v>23</v>
      </c>
      <c r="U8" t="s">
        <v>24</v>
      </c>
      <c r="V8" t="s">
        <v>25</v>
      </c>
      <c r="W8" t="s">
        <v>60</v>
      </c>
      <c r="X8" t="s">
        <v>70</v>
      </c>
      <c r="Y8" t="s">
        <v>71</v>
      </c>
      <c r="Z8" t="s">
        <v>72</v>
      </c>
      <c r="AA8" t="s">
        <v>73</v>
      </c>
      <c r="AB8" t="s">
        <v>74</v>
      </c>
      <c r="AC8" t="s">
        <v>75</v>
      </c>
      <c r="AD8" t="s">
        <v>76</v>
      </c>
      <c r="AE8" t="s">
        <v>77</v>
      </c>
      <c r="AF8" t="s">
        <v>78</v>
      </c>
      <c r="AG8" t="s">
        <v>80</v>
      </c>
    </row>
    <row r="9" spans="1:51" x14ac:dyDescent="0.45">
      <c r="A9">
        <f>analytical!B10</f>
        <v>10</v>
      </c>
      <c r="B9">
        <f>analytical!A10</f>
        <v>5</v>
      </c>
      <c r="C9">
        <f>analytical!C10</f>
        <v>20</v>
      </c>
      <c r="D9">
        <f>analytical!D10</f>
        <v>20</v>
      </c>
      <c r="E9">
        <f>analytical!E10</f>
        <v>15</v>
      </c>
      <c r="F9">
        <f>analytical!F10</f>
        <v>0.5</v>
      </c>
      <c r="G9">
        <f>analytical!G10</f>
        <v>2.63984</v>
      </c>
      <c r="H9">
        <f>analytical!H10</f>
        <v>1.7261899999999999</v>
      </c>
      <c r="I9">
        <f>analytical!I10</f>
        <v>0.91364900000000004</v>
      </c>
      <c r="J9">
        <f>analytical!J10</f>
        <v>0.27262599999999998</v>
      </c>
      <c r="K9">
        <f>analytical!K10</f>
        <v>0.172626</v>
      </c>
      <c r="L9">
        <f>analytical!L10</f>
        <v>0.1</v>
      </c>
      <c r="M9">
        <f>analytical!M10</f>
        <v>0.37653300000000001</v>
      </c>
      <c r="N9">
        <f>analytical!N10</f>
        <v>9.1364900000000002</v>
      </c>
      <c r="O9">
        <f>analytical!O10</f>
        <v>4.1906500000000003E-5</v>
      </c>
      <c r="P9">
        <f>analytical!P10</f>
        <v>8.6313200000000007E-2</v>
      </c>
      <c r="S9">
        <v>5</v>
      </c>
      <c r="T9">
        <v>10</v>
      </c>
      <c r="U9">
        <v>20</v>
      </c>
      <c r="V9">
        <v>20</v>
      </c>
      <c r="W9">
        <v>15</v>
      </c>
      <c r="X9">
        <v>3.0235300000000001</v>
      </c>
      <c r="Y9">
        <v>2.0241199999999999</v>
      </c>
      <c r="Z9">
        <v>0.99940899999999999</v>
      </c>
      <c r="AA9">
        <v>0.30253200000000002</v>
      </c>
      <c r="AB9">
        <v>0.20253199999999999</v>
      </c>
      <c r="AC9">
        <v>0.1</v>
      </c>
      <c r="AD9">
        <v>0.38449499999999998</v>
      </c>
      <c r="AE9">
        <v>9.9940800000000003</v>
      </c>
      <c r="AF9">
        <v>5.9189500000000005E-4</v>
      </c>
      <c r="AG9">
        <v>0</v>
      </c>
    </row>
    <row r="10" spans="1:51" x14ac:dyDescent="0.45">
      <c r="A10">
        <f>analytical!B11</f>
        <v>15</v>
      </c>
      <c r="B10">
        <f>analytical!A11</f>
        <v>5</v>
      </c>
      <c r="C10">
        <f>analytical!C11</f>
        <v>20</v>
      </c>
      <c r="D10">
        <f>analytical!D11</f>
        <v>20</v>
      </c>
      <c r="E10">
        <f>analytical!E11</f>
        <v>15</v>
      </c>
      <c r="F10">
        <f>analytical!F11</f>
        <v>0.5</v>
      </c>
      <c r="G10">
        <f>analytical!G11</f>
        <v>4.4364800000000004</v>
      </c>
      <c r="H10">
        <f>analytical!H11</f>
        <v>3.09348</v>
      </c>
      <c r="I10">
        <f>analytical!I11</f>
        <v>1.343</v>
      </c>
      <c r="J10">
        <f>analytical!J11</f>
        <v>0.30655199999999999</v>
      </c>
      <c r="K10">
        <f>analytical!K11</f>
        <v>0.20655200000000001</v>
      </c>
      <c r="L10">
        <f>analytical!L11</f>
        <v>0.1</v>
      </c>
      <c r="M10">
        <f>analytical!M11</f>
        <v>0.43001299999999998</v>
      </c>
      <c r="N10">
        <f>analytical!N11</f>
        <v>13.43</v>
      </c>
      <c r="O10">
        <f>analytical!O11</f>
        <v>1.5491000000000001E-3</v>
      </c>
      <c r="P10">
        <f>analytical!P11</f>
        <v>0.10327600000000001</v>
      </c>
      <c r="S10">
        <v>5</v>
      </c>
      <c r="T10">
        <v>15</v>
      </c>
      <c r="U10">
        <v>20</v>
      </c>
      <c r="V10">
        <v>20</v>
      </c>
      <c r="W10">
        <v>15</v>
      </c>
      <c r="X10">
        <v>5.4319699999999997</v>
      </c>
      <c r="Y10">
        <v>3.9488099999999999</v>
      </c>
      <c r="Z10">
        <v>1.48316</v>
      </c>
      <c r="AA10">
        <v>0.36624299999999999</v>
      </c>
      <c r="AB10">
        <v>0.26624300000000001</v>
      </c>
      <c r="AC10">
        <v>0.1</v>
      </c>
      <c r="AD10">
        <v>0.43906600000000001</v>
      </c>
      <c r="AE10">
        <v>14.8316</v>
      </c>
      <c r="AF10">
        <v>1.1227900000000001E-2</v>
      </c>
      <c r="AG10">
        <v>0</v>
      </c>
    </row>
    <row r="11" spans="1:51" x14ac:dyDescent="0.45">
      <c r="A11">
        <f>analytical!B12</f>
        <v>20</v>
      </c>
      <c r="B11">
        <f>analytical!A12</f>
        <v>5</v>
      </c>
      <c r="C11">
        <f>analytical!C12</f>
        <v>20</v>
      </c>
      <c r="D11">
        <f>analytical!D12</f>
        <v>20</v>
      </c>
      <c r="E11">
        <f>analytical!E12</f>
        <v>15</v>
      </c>
      <c r="F11">
        <f>analytical!F12</f>
        <v>0.5</v>
      </c>
      <c r="G11">
        <f>analytical!G12</f>
        <v>6.7177300000000004</v>
      </c>
      <c r="H11">
        <f>analytical!H12</f>
        <v>4.9927099999999998</v>
      </c>
      <c r="I11">
        <f>analytical!I12</f>
        <v>1.72502</v>
      </c>
      <c r="J11">
        <f>analytical!J12</f>
        <v>0.35283999999999999</v>
      </c>
      <c r="K11">
        <f>analytical!K12</f>
        <v>0.25284000000000001</v>
      </c>
      <c r="L11">
        <f>analytical!L12</f>
        <v>0.1</v>
      </c>
      <c r="M11">
        <f>analytical!M12</f>
        <v>0.46157900000000002</v>
      </c>
      <c r="N11">
        <f>analytical!N12</f>
        <v>17.2502</v>
      </c>
      <c r="O11">
        <f>analytical!O12</f>
        <v>1.26739E-2</v>
      </c>
      <c r="P11">
        <f>analytical!P12</f>
        <v>0.12642</v>
      </c>
      <c r="S11">
        <v>5</v>
      </c>
      <c r="T11">
        <v>20</v>
      </c>
      <c r="U11">
        <v>20</v>
      </c>
      <c r="V11">
        <v>20</v>
      </c>
      <c r="W11">
        <v>15</v>
      </c>
      <c r="X11">
        <v>8.4669600000000003</v>
      </c>
      <c r="Y11">
        <v>6.57653</v>
      </c>
      <c r="Z11">
        <v>1.8904300000000001</v>
      </c>
      <c r="AA11">
        <v>0.44788600000000001</v>
      </c>
      <c r="AB11">
        <v>0.34788599999999997</v>
      </c>
      <c r="AC11">
        <v>0.1</v>
      </c>
      <c r="AD11">
        <v>0.47004000000000001</v>
      </c>
      <c r="AE11">
        <v>18.904299999999999</v>
      </c>
      <c r="AF11">
        <v>5.4786399999999999E-2</v>
      </c>
      <c r="AG11">
        <v>0</v>
      </c>
    </row>
    <row r="12" spans="1:51" x14ac:dyDescent="0.45">
      <c r="A12">
        <f>analytical!B13</f>
        <v>25</v>
      </c>
      <c r="B12">
        <f>analytical!A13</f>
        <v>5</v>
      </c>
      <c r="C12">
        <f>analytical!C13</f>
        <v>20</v>
      </c>
      <c r="D12">
        <f>analytical!D13</f>
        <v>20</v>
      </c>
      <c r="E12">
        <f>analytical!E13</f>
        <v>15</v>
      </c>
      <c r="F12">
        <f>analytical!F13</f>
        <v>0.5</v>
      </c>
      <c r="G12">
        <f>analytical!G13</f>
        <v>9.2601399999999998</v>
      </c>
      <c r="H12">
        <f>analytical!H13</f>
        <v>7.2367299999999997</v>
      </c>
      <c r="I12">
        <f>analytical!I13</f>
        <v>2.0234100000000002</v>
      </c>
      <c r="J12">
        <f>analytical!J13</f>
        <v>0.403395</v>
      </c>
      <c r="K12">
        <f>analytical!K13</f>
        <v>0.30339500000000003</v>
      </c>
      <c r="L12">
        <f>analytical!L13</f>
        <v>0.1</v>
      </c>
      <c r="M12">
        <f>analytical!M13</f>
        <v>0.479995</v>
      </c>
      <c r="N12">
        <f>analytical!N13</f>
        <v>20.234100000000002</v>
      </c>
      <c r="O12">
        <f>analytical!O13</f>
        <v>4.5900700000000003E-2</v>
      </c>
      <c r="P12">
        <f>analytical!P13</f>
        <v>0.151698</v>
      </c>
      <c r="S12">
        <v>5</v>
      </c>
      <c r="T12">
        <v>25</v>
      </c>
      <c r="U12">
        <v>20</v>
      </c>
      <c r="V12">
        <v>20</v>
      </c>
      <c r="W12">
        <v>15</v>
      </c>
      <c r="X12">
        <v>11.364800000000001</v>
      </c>
      <c r="Y12">
        <v>9.19984</v>
      </c>
      <c r="Z12">
        <v>2.1649600000000002</v>
      </c>
      <c r="AA12">
        <v>0.52494300000000005</v>
      </c>
      <c r="AB12">
        <v>0.42494300000000002</v>
      </c>
      <c r="AC12">
        <v>0.1</v>
      </c>
      <c r="AD12">
        <v>0.48605500000000001</v>
      </c>
      <c r="AE12">
        <v>21.6496</v>
      </c>
      <c r="AF12">
        <v>0.134017</v>
      </c>
      <c r="AG12">
        <v>0</v>
      </c>
    </row>
    <row r="13" spans="1:51" x14ac:dyDescent="0.45">
      <c r="A13">
        <f>analytical!B14</f>
        <v>30</v>
      </c>
      <c r="B13">
        <f>analytical!A14</f>
        <v>5</v>
      </c>
      <c r="C13">
        <f>analytical!C14</f>
        <v>20</v>
      </c>
      <c r="D13">
        <f>analytical!D14</f>
        <v>20</v>
      </c>
      <c r="E13">
        <f>analytical!E14</f>
        <v>15</v>
      </c>
      <c r="F13">
        <f>analytical!F14</f>
        <v>0.5</v>
      </c>
      <c r="G13">
        <f>analytical!G14</f>
        <v>11.607100000000001</v>
      </c>
      <c r="H13">
        <f>analytical!H14</f>
        <v>9.3840900000000005</v>
      </c>
      <c r="I13">
        <f>analytical!I14</f>
        <v>2.2230500000000002</v>
      </c>
      <c r="J13">
        <f>analytical!J14</f>
        <v>0.44855800000000001</v>
      </c>
      <c r="K13">
        <f>analytical!K14</f>
        <v>0.34855900000000001</v>
      </c>
      <c r="L13">
        <f>analytical!L14</f>
        <v>0.1</v>
      </c>
      <c r="M13">
        <f>analytical!M14</f>
        <v>0.48993399999999998</v>
      </c>
      <c r="N13">
        <f>analytical!N14</f>
        <v>22.230499999999999</v>
      </c>
      <c r="O13">
        <f>analytical!O14</f>
        <v>0.10258100000000001</v>
      </c>
      <c r="P13">
        <f>analytical!P14</f>
        <v>0.17427899999999999</v>
      </c>
      <c r="S13">
        <v>5</v>
      </c>
      <c r="T13">
        <v>30</v>
      </c>
      <c r="U13">
        <v>20</v>
      </c>
      <c r="V13">
        <v>20</v>
      </c>
      <c r="W13">
        <v>15</v>
      </c>
      <c r="X13">
        <v>13.5868</v>
      </c>
      <c r="Y13">
        <v>11.266400000000001</v>
      </c>
      <c r="Z13">
        <v>2.32043</v>
      </c>
      <c r="AA13">
        <v>0.58552800000000005</v>
      </c>
      <c r="AB13">
        <v>0.48552800000000002</v>
      </c>
      <c r="AC13">
        <v>0.1</v>
      </c>
      <c r="AD13">
        <v>0.493529</v>
      </c>
      <c r="AE13">
        <v>23.2043</v>
      </c>
      <c r="AF13">
        <v>0.226523</v>
      </c>
      <c r="AG13">
        <v>0</v>
      </c>
    </row>
    <row r="14" spans="1:51" x14ac:dyDescent="0.45">
      <c r="P14" s="2"/>
      <c r="Y14" s="2"/>
      <c r="AO14" s="2"/>
    </row>
    <row r="15" spans="1:51" x14ac:dyDescent="0.45">
      <c r="A15" s="8" t="s">
        <v>49</v>
      </c>
      <c r="B15" s="8" t="s">
        <v>49</v>
      </c>
      <c r="C15" t="s">
        <v>50</v>
      </c>
      <c r="D15" t="s">
        <v>51</v>
      </c>
      <c r="E15" t="s">
        <v>52</v>
      </c>
      <c r="F15" s="9" t="s">
        <v>55</v>
      </c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51" x14ac:dyDescent="0.45">
      <c r="G16" s="6">
        <f>(G9-G2)/G9</f>
        <v>-9.9248439299345599E-4</v>
      </c>
      <c r="H16" s="6">
        <f t="shared" ref="H16:P16" si="0">(H9-H2)/H9</f>
        <v>-1.4019314212225125E-3</v>
      </c>
      <c r="I16" s="6">
        <f t="shared" si="0"/>
        <v>-2.1890244503083565E-4</v>
      </c>
      <c r="J16" s="6">
        <f>(J9-J2)/J9</f>
        <v>-9.060030958162363E-4</v>
      </c>
      <c r="K16" s="6">
        <f t="shared" si="0"/>
        <v>-1.2860171700670813E-3</v>
      </c>
      <c r="L16" s="6">
        <f t="shared" si="0"/>
        <v>-2.4999999999997247E-4</v>
      </c>
      <c r="M16" s="6">
        <f t="shared" si="0"/>
        <v>-3.542850161871607E-3</v>
      </c>
      <c r="N16" s="6">
        <f t="shared" si="0"/>
        <v>3.1740854529439577E-5</v>
      </c>
      <c r="O16" s="6">
        <f t="shared" si="0"/>
        <v>-6.5264338467778647E-3</v>
      </c>
      <c r="P16" s="6">
        <f t="shared" si="0"/>
        <v>-1.5675470264106877E-3</v>
      </c>
    </row>
    <row r="17" spans="1:16" x14ac:dyDescent="0.45">
      <c r="A17" t="s">
        <v>81</v>
      </c>
      <c r="B17" t="s">
        <v>83</v>
      </c>
      <c r="G17" s="6">
        <f t="shared" ref="G17:P20" si="1">(G10-G3)/G10</f>
        <v>-2.1187968840160235E-4</v>
      </c>
      <c r="H17" s="6">
        <f t="shared" si="1"/>
        <v>-4.1054087952722577E-4</v>
      </c>
      <c r="I17" s="6">
        <f t="shared" si="1"/>
        <v>2.5316455696203048E-4</v>
      </c>
      <c r="J17" s="6">
        <f t="shared" si="1"/>
        <v>-1.8267700096558006E-4</v>
      </c>
      <c r="K17" s="6">
        <f t="shared" si="1"/>
        <v>-3.8247027382932981E-4</v>
      </c>
      <c r="L17" s="6">
        <f t="shared" si="1"/>
        <v>2.2800000000003373E-4</v>
      </c>
      <c r="M17" s="6">
        <f t="shared" si="1"/>
        <v>-1.7045996283834191E-3</v>
      </c>
      <c r="N17" s="6">
        <f t="shared" si="1"/>
        <v>2.2338049143656055E-5</v>
      </c>
      <c r="O17" s="6">
        <f t="shared" si="1"/>
        <v>2.7370731392422631E-3</v>
      </c>
      <c r="P17" s="6">
        <f t="shared" si="1"/>
        <v>-4.3572562841308235E-4</v>
      </c>
    </row>
    <row r="18" spans="1:16" x14ac:dyDescent="0.45">
      <c r="A18" t="s">
        <v>82</v>
      </c>
      <c r="B18" t="s">
        <v>84</v>
      </c>
      <c r="G18" s="6">
        <f t="shared" si="1"/>
        <v>-5.0314615204837627E-4</v>
      </c>
      <c r="H18" s="6">
        <f t="shared" si="1"/>
        <v>-5.4679723036198081E-4</v>
      </c>
      <c r="I18" s="6">
        <f t="shared" si="1"/>
        <v>-3.7680722542349622E-4</v>
      </c>
      <c r="J18" s="6">
        <f>(J11-J4)/J11</f>
        <v>-6.2634621924959402E-4</v>
      </c>
      <c r="K18" s="6">
        <f t="shared" si="1"/>
        <v>-6.3281126404047411E-4</v>
      </c>
      <c r="L18" s="6">
        <f t="shared" si="1"/>
        <v>-6.0999999999991616E-4</v>
      </c>
      <c r="M18" s="6">
        <f t="shared" si="1"/>
        <v>-1.3063852558282865E-3</v>
      </c>
      <c r="N18" s="6">
        <f t="shared" si="1"/>
        <v>2.3188136949123971E-4</v>
      </c>
      <c r="O18" s="6">
        <f t="shared" si="1"/>
        <v>-2.7931418111236217E-3</v>
      </c>
      <c r="P18" s="6">
        <f t="shared" si="1"/>
        <v>-9.9667774086368644E-4</v>
      </c>
    </row>
    <row r="19" spans="1:16" x14ac:dyDescent="0.45">
      <c r="G19" s="6">
        <f t="shared" si="1"/>
        <v>2.0302068867208075E-4</v>
      </c>
      <c r="H19" s="6">
        <f t="shared" si="1"/>
        <v>1.7825730682228207E-4</v>
      </c>
      <c r="I19" s="6">
        <f t="shared" si="1"/>
        <v>2.9158697446405446E-4</v>
      </c>
      <c r="J19" s="6">
        <f t="shared" si="1"/>
        <v>1.3634279056514643E-4</v>
      </c>
      <c r="K19" s="6">
        <f t="shared" si="1"/>
        <v>1.0876909639250893E-4</v>
      </c>
      <c r="L19" s="6">
        <f t="shared" si="1"/>
        <v>2.2700000000000498E-4</v>
      </c>
      <c r="M19" s="6">
        <f t="shared" si="1"/>
        <v>-3.250033854519099E-4</v>
      </c>
      <c r="N19" s="6">
        <f t="shared" si="1"/>
        <v>6.4247977424275004E-5</v>
      </c>
      <c r="O19" s="6">
        <f t="shared" si="1"/>
        <v>1.9476827150784926E-3</v>
      </c>
      <c r="P19" s="6">
        <f t="shared" si="1"/>
        <v>3.9552268322627853E-5</v>
      </c>
    </row>
    <row r="20" spans="1:16" x14ac:dyDescent="0.45">
      <c r="G20" s="6">
        <f t="shared" si="1"/>
        <v>-4.0492457202916354E-4</v>
      </c>
      <c r="H20" s="6">
        <f t="shared" si="1"/>
        <v>-4.1879393739815545E-4</v>
      </c>
      <c r="I20" s="6">
        <f t="shared" si="1"/>
        <v>-3.2387935494020907E-4</v>
      </c>
      <c r="J20" s="6">
        <f t="shared" si="1"/>
        <v>-4.3026765769420836E-4</v>
      </c>
      <c r="K20" s="6">
        <f t="shared" si="1"/>
        <v>-4.3034321305713945E-4</v>
      </c>
      <c r="L20" s="6">
        <f t="shared" si="1"/>
        <v>-4.099999999999937E-4</v>
      </c>
      <c r="M20" s="6">
        <f t="shared" si="1"/>
        <v>-3.1432805234999614E-4</v>
      </c>
      <c r="N20" s="6">
        <f t="shared" si="1"/>
        <v>8.9966487483362568E-5</v>
      </c>
      <c r="O20" s="6">
        <f t="shared" si="1"/>
        <v>-1.1015685165867764E-3</v>
      </c>
      <c r="P20" s="6">
        <f t="shared" si="1"/>
        <v>-3.6722726203391402E-4</v>
      </c>
    </row>
    <row r="25" spans="1:16" ht="19.899999999999999" x14ac:dyDescent="0.45">
      <c r="A25" s="3"/>
      <c r="J25" s="5"/>
    </row>
    <row r="26" spans="1:16" x14ac:dyDescent="0.45">
      <c r="J26" s="5"/>
    </row>
    <row r="27" spans="1:16" x14ac:dyDescent="0.45">
      <c r="J27" s="5"/>
    </row>
    <row r="28" spans="1:16" x14ac:dyDescent="0.45">
      <c r="J28" s="5"/>
    </row>
    <row r="29" spans="1:16" x14ac:dyDescent="0.45">
      <c r="J29" s="5"/>
      <c r="L29" s="5"/>
    </row>
    <row r="30" spans="1:16" x14ac:dyDescent="0.45">
      <c r="L30" s="5"/>
    </row>
    <row r="31" spans="1:16" x14ac:dyDescent="0.45">
      <c r="J31" s="5"/>
      <c r="L31" s="5"/>
    </row>
    <row r="32" spans="1:16" x14ac:dyDescent="0.45">
      <c r="J32" s="5"/>
      <c r="L32" s="5"/>
    </row>
    <row r="33" spans="10:12" x14ac:dyDescent="0.45">
      <c r="J33" s="5"/>
      <c r="L33" s="5"/>
    </row>
    <row r="34" spans="10:12" x14ac:dyDescent="0.45">
      <c r="J34" s="5"/>
    </row>
    <row r="35" spans="10:12" x14ac:dyDescent="0.45">
      <c r="J35" s="5"/>
    </row>
    <row r="117" spans="16:47" x14ac:dyDescent="0.45">
      <c r="P117" s="2"/>
      <c r="Y117" s="2"/>
      <c r="AH117" s="2"/>
    </row>
    <row r="118" spans="16:47" x14ac:dyDescent="0.45">
      <c r="P118" s="2"/>
      <c r="Y118" s="2"/>
      <c r="AH118" s="2"/>
    </row>
    <row r="119" spans="16:47" x14ac:dyDescent="0.45">
      <c r="P119" s="2"/>
      <c r="Y119" s="2"/>
      <c r="AH119" s="2"/>
    </row>
    <row r="120" spans="16:47" x14ac:dyDescent="0.45">
      <c r="P120" s="2"/>
      <c r="Y120" s="2"/>
      <c r="AH120" s="2"/>
    </row>
    <row r="121" spans="16:47" x14ac:dyDescent="0.45">
      <c r="P121" s="2"/>
      <c r="Y121" s="2"/>
      <c r="AH121" s="2"/>
    </row>
    <row r="122" spans="16:47" x14ac:dyDescent="0.45">
      <c r="P122" s="2"/>
      <c r="Y122" s="2"/>
      <c r="AH122" s="2"/>
    </row>
    <row r="123" spans="16:47" s="1" customFormat="1" x14ac:dyDescent="0.45">
      <c r="P123" s="2"/>
      <c r="Y123" s="2"/>
      <c r="AH123" s="2"/>
      <c r="AU123"/>
    </row>
    <row r="129" customFormat="1" x14ac:dyDescent="0.45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967E5-7085-4923-B8E3-5B4F73C9A181}">
  <sheetPr codeName="工作表9">
    <pageSetUpPr fitToPage="1"/>
  </sheetPr>
  <dimension ref="A1:AW129"/>
  <sheetViews>
    <sheetView zoomScaleNormal="100" workbookViewId="0">
      <selection sqref="A1:P13"/>
    </sheetView>
  </sheetViews>
  <sheetFormatPr defaultRowHeight="16.149999999999999" x14ac:dyDescent="0.45"/>
  <cols>
    <col min="63" max="63" width="1" customWidth="1"/>
    <col min="72" max="72" width="0.73046875" customWidth="1"/>
  </cols>
  <sheetData>
    <row r="1" spans="1:49" x14ac:dyDescent="0.45">
      <c r="A1" t="str">
        <f>simulation!B9</f>
        <v xml:space="preserve"> lam</v>
      </c>
      <c r="B1" t="str">
        <f>simulation!A9</f>
        <v>b</v>
      </c>
      <c r="C1" t="str">
        <f>simulation!C9</f>
        <v xml:space="preserve"> muq</v>
      </c>
      <c r="D1" t="str">
        <f>simulation!D9</f>
        <v xml:space="preserve"> mub</v>
      </c>
      <c r="E1" t="str">
        <f>simulation!E9</f>
        <v xml:space="preserve"> g2b</v>
      </c>
      <c r="F1" t="str">
        <f>simulation!F9</f>
        <v xml:space="preserve"> gam</v>
      </c>
      <c r="G1" t="str">
        <f>simulation!G9</f>
        <v xml:space="preserve"> s_Len</v>
      </c>
      <c r="H1" t="str">
        <f>simulation!H9</f>
        <v xml:space="preserve"> s_Lqu</v>
      </c>
      <c r="I1" t="str">
        <f>simulation!I9</f>
        <v xml:space="preserve"> s_Lbl</v>
      </c>
      <c r="J1" t="str">
        <f>simulation!J9</f>
        <v xml:space="preserve"> s_Wai</v>
      </c>
      <c r="K1" t="str">
        <f>simulation!K9</f>
        <v xml:space="preserve"> s_Wqu</v>
      </c>
      <c r="L1" t="str">
        <f>simulation!L9</f>
        <v xml:space="preserve"> s_Wbl</v>
      </c>
      <c r="M1" t="str">
        <f>simulation!M9</f>
        <v xml:space="preserve"> s_Bln</v>
      </c>
      <c r="N1" t="str">
        <f>simulation!N9</f>
        <v xml:space="preserve"> s_Thu</v>
      </c>
      <c r="O1" t="str">
        <f>simulation!O9</f>
        <v xml:space="preserve"> s_Prb</v>
      </c>
      <c r="P1" t="str">
        <f>simulation!P9</f>
        <v xml:space="preserve"> s_Pim</v>
      </c>
    </row>
    <row r="2" spans="1:49" x14ac:dyDescent="0.45">
      <c r="A2">
        <f>simulation!B10</f>
        <v>10</v>
      </c>
      <c r="B2">
        <f>simulation!A10</f>
        <v>5</v>
      </c>
      <c r="C2">
        <f>simulation!C10</f>
        <v>20</v>
      </c>
      <c r="D2">
        <f>simulation!D10</f>
        <v>20</v>
      </c>
      <c r="E2">
        <f>simulation!E10</f>
        <v>15</v>
      </c>
      <c r="F2">
        <f>simulation!F10</f>
        <v>0.5</v>
      </c>
      <c r="G2">
        <f>simulation!G10</f>
        <v>2.6424599999999998</v>
      </c>
      <c r="H2">
        <f>simulation!H10</f>
        <v>1.72861</v>
      </c>
      <c r="I2">
        <f>simulation!I10</f>
        <v>0.91384900000000002</v>
      </c>
      <c r="J2">
        <f>simulation!J10</f>
        <v>0.27287299999999998</v>
      </c>
      <c r="K2">
        <f>simulation!K10</f>
        <v>0.172848</v>
      </c>
      <c r="L2">
        <f>simulation!L10</f>
        <v>0.100025</v>
      </c>
      <c r="M2">
        <f>simulation!M10</f>
        <v>0.37786700000000001</v>
      </c>
      <c r="N2">
        <f>simulation!N10</f>
        <v>9.1362000000000005</v>
      </c>
      <c r="O2">
        <f>simulation!O10</f>
        <v>4.2179999999999999E-5</v>
      </c>
      <c r="P2">
        <f>simulation!P10</f>
        <v>8.6448499999999998E-2</v>
      </c>
    </row>
    <row r="3" spans="1:49" x14ac:dyDescent="0.45">
      <c r="A3">
        <f>simulation!B11</f>
        <v>15</v>
      </c>
      <c r="B3">
        <f>simulation!A11</f>
        <v>5</v>
      </c>
      <c r="C3">
        <f>simulation!C11</f>
        <v>20</v>
      </c>
      <c r="D3">
        <f>simulation!D11</f>
        <v>20</v>
      </c>
      <c r="E3">
        <f>simulation!E11</f>
        <v>15</v>
      </c>
      <c r="F3">
        <f>simulation!F11</f>
        <v>0.5</v>
      </c>
      <c r="G3">
        <f>simulation!G11</f>
        <v>4.4374200000000004</v>
      </c>
      <c r="H3">
        <f>simulation!H11</f>
        <v>3.0947499999999999</v>
      </c>
      <c r="I3">
        <f>simulation!I11</f>
        <v>1.34266</v>
      </c>
      <c r="J3">
        <f>simulation!J11</f>
        <v>0.30660799999999999</v>
      </c>
      <c r="K3">
        <f>simulation!K11</f>
        <v>0.20663100000000001</v>
      </c>
      <c r="L3">
        <f>simulation!L11</f>
        <v>9.9977200000000002E-2</v>
      </c>
      <c r="M3">
        <f>simulation!M11</f>
        <v>0.43074600000000002</v>
      </c>
      <c r="N3">
        <f>simulation!N11</f>
        <v>13.4297</v>
      </c>
      <c r="O3">
        <f>simulation!O11</f>
        <v>1.5448599999999999E-3</v>
      </c>
      <c r="P3">
        <f>simulation!P11</f>
        <v>0.103321</v>
      </c>
    </row>
    <row r="4" spans="1:49" x14ac:dyDescent="0.45">
      <c r="A4">
        <f>simulation!B12</f>
        <v>20</v>
      </c>
      <c r="B4">
        <f>simulation!A12</f>
        <v>5</v>
      </c>
      <c r="C4">
        <f>simulation!C12</f>
        <v>20</v>
      </c>
      <c r="D4">
        <f>simulation!D12</f>
        <v>20</v>
      </c>
      <c r="E4">
        <f>simulation!E12</f>
        <v>15</v>
      </c>
      <c r="F4">
        <f>simulation!F12</f>
        <v>0.5</v>
      </c>
      <c r="G4">
        <f>simulation!G12</f>
        <v>6.7211100000000004</v>
      </c>
      <c r="H4">
        <f>simulation!H12</f>
        <v>4.9954400000000003</v>
      </c>
      <c r="I4">
        <f>simulation!I12</f>
        <v>1.72567</v>
      </c>
      <c r="J4">
        <f>simulation!J12</f>
        <v>0.35306100000000001</v>
      </c>
      <c r="K4">
        <f>simulation!K12</f>
        <v>0.253</v>
      </c>
      <c r="L4">
        <f>simulation!L12</f>
        <v>0.100061</v>
      </c>
      <c r="M4">
        <f>simulation!M12</f>
        <v>0.46218199999999998</v>
      </c>
      <c r="N4">
        <f>simulation!N12</f>
        <v>17.246200000000002</v>
      </c>
      <c r="O4">
        <f>simulation!O12</f>
        <v>1.27093E-2</v>
      </c>
      <c r="P4">
        <f>simulation!P12</f>
        <v>0.12654599999999999</v>
      </c>
    </row>
    <row r="5" spans="1:49" x14ac:dyDescent="0.45">
      <c r="A5">
        <f>simulation!B13</f>
        <v>25</v>
      </c>
      <c r="B5">
        <f>simulation!A13</f>
        <v>5</v>
      </c>
      <c r="C5">
        <f>simulation!C13</f>
        <v>20</v>
      </c>
      <c r="D5">
        <f>simulation!D13</f>
        <v>20</v>
      </c>
      <c r="E5">
        <f>simulation!E13</f>
        <v>15</v>
      </c>
      <c r="F5">
        <f>simulation!F13</f>
        <v>0.5</v>
      </c>
      <c r="G5">
        <f>simulation!G13</f>
        <v>9.2582599999999999</v>
      </c>
      <c r="H5">
        <f>simulation!H13</f>
        <v>7.2354399999999996</v>
      </c>
      <c r="I5">
        <f>simulation!I13</f>
        <v>2.0228199999999998</v>
      </c>
      <c r="J5">
        <f>simulation!J13</f>
        <v>0.40333999999999998</v>
      </c>
      <c r="K5">
        <f>simulation!K13</f>
        <v>0.30336200000000002</v>
      </c>
      <c r="L5">
        <f>simulation!L13</f>
        <v>9.9977300000000005E-2</v>
      </c>
      <c r="M5">
        <f>simulation!M13</f>
        <v>0.48015099999999999</v>
      </c>
      <c r="N5">
        <f>simulation!N13</f>
        <v>20.232800000000001</v>
      </c>
      <c r="O5">
        <f>simulation!O13</f>
        <v>4.5811299999999999E-2</v>
      </c>
      <c r="P5">
        <f>simulation!P13</f>
        <v>0.15169199999999999</v>
      </c>
    </row>
    <row r="6" spans="1:49" x14ac:dyDescent="0.45">
      <c r="A6">
        <f>simulation!B14</f>
        <v>30</v>
      </c>
      <c r="B6">
        <f>simulation!A14</f>
        <v>5</v>
      </c>
      <c r="C6">
        <f>simulation!C14</f>
        <v>20</v>
      </c>
      <c r="D6">
        <f>simulation!D14</f>
        <v>20</v>
      </c>
      <c r="E6">
        <f>simulation!E14</f>
        <v>15</v>
      </c>
      <c r="F6">
        <f>simulation!F14</f>
        <v>0.5</v>
      </c>
      <c r="G6">
        <f>simulation!G14</f>
        <v>11.611800000000001</v>
      </c>
      <c r="H6">
        <f>simulation!H14</f>
        <v>9.3880199999999991</v>
      </c>
      <c r="I6">
        <f>simulation!I14</f>
        <v>2.22377</v>
      </c>
      <c r="J6">
        <f>simulation!J14</f>
        <v>0.44875100000000001</v>
      </c>
      <c r="K6">
        <f>simulation!K14</f>
        <v>0.34870899999999999</v>
      </c>
      <c r="L6">
        <f>simulation!L14</f>
        <v>0.100041</v>
      </c>
      <c r="M6">
        <f>simulation!M14</f>
        <v>0.49008800000000002</v>
      </c>
      <c r="N6">
        <f>simulation!N14</f>
        <v>22.2285</v>
      </c>
      <c r="O6">
        <f>simulation!O14</f>
        <v>0.10269399999999999</v>
      </c>
      <c r="P6">
        <f>simulation!P14</f>
        <v>0.174343</v>
      </c>
    </row>
    <row r="7" spans="1:49" s="1" customFormat="1" x14ac:dyDescent="0.45">
      <c r="P7" s="2"/>
      <c r="V7" s="2"/>
      <c r="AJ7" s="2"/>
      <c r="AW7"/>
    </row>
    <row r="8" spans="1:49" x14ac:dyDescent="0.45">
      <c r="A8" t="str">
        <f>analytical!B9</f>
        <v xml:space="preserve"> lam</v>
      </c>
      <c r="B8" t="str">
        <f>analytical!A9</f>
        <v>b</v>
      </c>
      <c r="C8" t="str">
        <f>analytical!C9</f>
        <v xml:space="preserve"> muq</v>
      </c>
      <c r="D8" t="str">
        <f>analytical!D9</f>
        <v xml:space="preserve"> mub</v>
      </c>
      <c r="E8" t="str">
        <f>analytical!E9</f>
        <v xml:space="preserve"> g2b</v>
      </c>
      <c r="F8" t="str">
        <f>analytical!F9</f>
        <v xml:space="preserve"> gam</v>
      </c>
      <c r="G8" t="str">
        <f>analytical!G9</f>
        <v xml:space="preserve"> a_Len</v>
      </c>
      <c r="H8" t="str">
        <f>analytical!H9</f>
        <v xml:space="preserve"> a_Lqu</v>
      </c>
      <c r="I8" t="str">
        <f>analytical!I9</f>
        <v xml:space="preserve"> a_Lbl</v>
      </c>
      <c r="J8" t="str">
        <f>analytical!J9</f>
        <v xml:space="preserve"> a_Wai</v>
      </c>
      <c r="K8" t="str">
        <f>analytical!K9</f>
        <v xml:space="preserve"> a_Wqu</v>
      </c>
      <c r="L8" t="str">
        <f>analytical!L9</f>
        <v xml:space="preserve"> a_Wbl</v>
      </c>
      <c r="M8" t="str">
        <f>analytical!M9</f>
        <v xml:space="preserve"> a_Bln</v>
      </c>
      <c r="N8" t="str">
        <f>analytical!N9</f>
        <v xml:space="preserve"> a_Thu</v>
      </c>
      <c r="O8" t="str">
        <f>analytical!O9</f>
        <v xml:space="preserve"> a_Prb</v>
      </c>
      <c r="P8" t="str">
        <f>analytical!P9</f>
        <v xml:space="preserve"> a_Pim</v>
      </c>
    </row>
    <row r="9" spans="1:49" x14ac:dyDescent="0.45">
      <c r="A9">
        <f>analytical!B10</f>
        <v>10</v>
      </c>
      <c r="B9">
        <f>analytical!A10</f>
        <v>5</v>
      </c>
      <c r="C9">
        <f>analytical!C10</f>
        <v>20</v>
      </c>
      <c r="D9">
        <f>analytical!D10</f>
        <v>20</v>
      </c>
      <c r="E9">
        <f>analytical!E10</f>
        <v>15</v>
      </c>
      <c r="F9">
        <f>analytical!F10</f>
        <v>0.5</v>
      </c>
      <c r="G9">
        <f>analytical!G10</f>
        <v>2.63984</v>
      </c>
      <c r="H9">
        <f>analytical!H10</f>
        <v>1.7261899999999999</v>
      </c>
      <c r="I9">
        <f>analytical!I10</f>
        <v>0.91364900000000004</v>
      </c>
      <c r="J9">
        <f>analytical!J10</f>
        <v>0.27262599999999998</v>
      </c>
      <c r="K9">
        <f>analytical!K10</f>
        <v>0.172626</v>
      </c>
      <c r="L9">
        <f>analytical!L10</f>
        <v>0.1</v>
      </c>
      <c r="M9">
        <f>analytical!M10</f>
        <v>0.37653300000000001</v>
      </c>
      <c r="N9">
        <f>analytical!N10</f>
        <v>9.1364900000000002</v>
      </c>
      <c r="O9">
        <f>analytical!O10</f>
        <v>4.1906500000000003E-5</v>
      </c>
      <c r="P9">
        <f>analytical!P10</f>
        <v>8.6313200000000007E-2</v>
      </c>
    </row>
    <row r="10" spans="1:49" x14ac:dyDescent="0.45">
      <c r="A10">
        <f>analytical!B11</f>
        <v>15</v>
      </c>
      <c r="B10">
        <f>analytical!A11</f>
        <v>5</v>
      </c>
      <c r="C10">
        <f>analytical!C11</f>
        <v>20</v>
      </c>
      <c r="D10">
        <f>analytical!D11</f>
        <v>20</v>
      </c>
      <c r="E10">
        <f>analytical!E11</f>
        <v>15</v>
      </c>
      <c r="F10">
        <f>analytical!F11</f>
        <v>0.5</v>
      </c>
      <c r="G10">
        <f>analytical!G11</f>
        <v>4.4364800000000004</v>
      </c>
      <c r="H10">
        <f>analytical!H11</f>
        <v>3.09348</v>
      </c>
      <c r="I10">
        <f>analytical!I11</f>
        <v>1.343</v>
      </c>
      <c r="J10">
        <f>analytical!J11</f>
        <v>0.30655199999999999</v>
      </c>
      <c r="K10">
        <f>analytical!K11</f>
        <v>0.20655200000000001</v>
      </c>
      <c r="L10">
        <f>analytical!L11</f>
        <v>0.1</v>
      </c>
      <c r="M10">
        <f>analytical!M11</f>
        <v>0.43001299999999998</v>
      </c>
      <c r="N10">
        <f>analytical!N11</f>
        <v>13.43</v>
      </c>
      <c r="O10">
        <f>analytical!O11</f>
        <v>1.5491000000000001E-3</v>
      </c>
      <c r="P10">
        <f>analytical!P11</f>
        <v>0.10327600000000001</v>
      </c>
    </row>
    <row r="11" spans="1:49" x14ac:dyDescent="0.45">
      <c r="A11">
        <f>analytical!B12</f>
        <v>20</v>
      </c>
      <c r="B11">
        <f>analytical!A12</f>
        <v>5</v>
      </c>
      <c r="C11">
        <f>analytical!C12</f>
        <v>20</v>
      </c>
      <c r="D11">
        <f>analytical!D12</f>
        <v>20</v>
      </c>
      <c r="E11">
        <f>analytical!E12</f>
        <v>15</v>
      </c>
      <c r="F11">
        <f>analytical!F12</f>
        <v>0.5</v>
      </c>
      <c r="G11">
        <f>analytical!G12</f>
        <v>6.7177300000000004</v>
      </c>
      <c r="H11">
        <f>analytical!H12</f>
        <v>4.9927099999999998</v>
      </c>
      <c r="I11">
        <f>analytical!I12</f>
        <v>1.72502</v>
      </c>
      <c r="J11">
        <f>analytical!J12</f>
        <v>0.35283999999999999</v>
      </c>
      <c r="K11">
        <f>analytical!K12</f>
        <v>0.25284000000000001</v>
      </c>
      <c r="L11">
        <f>analytical!L12</f>
        <v>0.1</v>
      </c>
      <c r="M11">
        <f>analytical!M12</f>
        <v>0.46157900000000002</v>
      </c>
      <c r="N11">
        <f>analytical!N12</f>
        <v>17.2502</v>
      </c>
      <c r="O11">
        <f>analytical!O12</f>
        <v>1.26739E-2</v>
      </c>
      <c r="P11">
        <f>analytical!P12</f>
        <v>0.12642</v>
      </c>
    </row>
    <row r="12" spans="1:49" x14ac:dyDescent="0.45">
      <c r="A12">
        <f>analytical!B13</f>
        <v>25</v>
      </c>
      <c r="B12">
        <f>analytical!A13</f>
        <v>5</v>
      </c>
      <c r="C12">
        <f>analytical!C13</f>
        <v>20</v>
      </c>
      <c r="D12">
        <f>analytical!D13</f>
        <v>20</v>
      </c>
      <c r="E12">
        <f>analytical!E13</f>
        <v>15</v>
      </c>
      <c r="F12">
        <f>analytical!F13</f>
        <v>0.5</v>
      </c>
      <c r="G12">
        <f>analytical!G13</f>
        <v>9.2601399999999998</v>
      </c>
      <c r="H12">
        <f>analytical!H13</f>
        <v>7.2367299999999997</v>
      </c>
      <c r="I12">
        <f>analytical!I13</f>
        <v>2.0234100000000002</v>
      </c>
      <c r="J12">
        <f>analytical!J13</f>
        <v>0.403395</v>
      </c>
      <c r="K12">
        <f>analytical!K13</f>
        <v>0.30339500000000003</v>
      </c>
      <c r="L12">
        <f>analytical!L13</f>
        <v>0.1</v>
      </c>
      <c r="M12">
        <f>analytical!M13</f>
        <v>0.479995</v>
      </c>
      <c r="N12">
        <f>analytical!N13</f>
        <v>20.234100000000002</v>
      </c>
      <c r="O12">
        <f>analytical!O13</f>
        <v>4.5900700000000003E-2</v>
      </c>
      <c r="P12">
        <f>analytical!P13</f>
        <v>0.151698</v>
      </c>
    </row>
    <row r="13" spans="1:49" x14ac:dyDescent="0.45">
      <c r="A13">
        <f>analytical!B14</f>
        <v>30</v>
      </c>
      <c r="B13">
        <f>analytical!A14</f>
        <v>5</v>
      </c>
      <c r="C13">
        <f>analytical!C14</f>
        <v>20</v>
      </c>
      <c r="D13">
        <f>analytical!D14</f>
        <v>20</v>
      </c>
      <c r="E13">
        <f>analytical!E14</f>
        <v>15</v>
      </c>
      <c r="F13">
        <f>analytical!F14</f>
        <v>0.5</v>
      </c>
      <c r="G13">
        <f>analytical!G14</f>
        <v>11.607100000000001</v>
      </c>
      <c r="H13">
        <f>analytical!H14</f>
        <v>9.3840900000000005</v>
      </c>
      <c r="I13">
        <f>analytical!I14</f>
        <v>2.2230500000000002</v>
      </c>
      <c r="J13">
        <f>analytical!J14</f>
        <v>0.44855800000000001</v>
      </c>
      <c r="K13">
        <f>analytical!K14</f>
        <v>0.34855900000000001</v>
      </c>
      <c r="L13">
        <f>analytical!L14</f>
        <v>0.1</v>
      </c>
      <c r="M13">
        <f>analytical!M14</f>
        <v>0.48993399999999998</v>
      </c>
      <c r="N13">
        <f>analytical!N14</f>
        <v>22.230499999999999</v>
      </c>
      <c r="O13">
        <f>analytical!O14</f>
        <v>0.10258100000000001</v>
      </c>
      <c r="P13">
        <f>analytical!P14</f>
        <v>0.17427899999999999</v>
      </c>
    </row>
    <row r="14" spans="1:49" x14ac:dyDescent="0.45">
      <c r="P14" s="2"/>
      <c r="Y14" s="2"/>
      <c r="AM14" s="2"/>
    </row>
    <row r="15" spans="1:49" x14ac:dyDescent="0.45">
      <c r="A15" s="8" t="s">
        <v>49</v>
      </c>
      <c r="B15" s="8"/>
      <c r="C15" t="s">
        <v>50</v>
      </c>
      <c r="D15" t="s">
        <v>51</v>
      </c>
      <c r="E15" t="s">
        <v>52</v>
      </c>
      <c r="F15" s="9" t="s">
        <v>55</v>
      </c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49" x14ac:dyDescent="0.45">
      <c r="G16" s="6">
        <f>(G9-G2)/G9</f>
        <v>-9.9248439299345599E-4</v>
      </c>
      <c r="H16" s="6">
        <f t="shared" ref="H16:P16" si="0">(H9-H2)/H9</f>
        <v>-1.4019314212225125E-3</v>
      </c>
      <c r="I16" s="6">
        <f t="shared" si="0"/>
        <v>-2.1890244503083565E-4</v>
      </c>
      <c r="J16" s="6">
        <f>(J9-J2)/J9</f>
        <v>-9.060030958162363E-4</v>
      </c>
      <c r="K16" s="6">
        <f t="shared" si="0"/>
        <v>-1.2860171700670813E-3</v>
      </c>
      <c r="L16" s="6">
        <f t="shared" si="0"/>
        <v>-2.4999999999997247E-4</v>
      </c>
      <c r="M16" s="6">
        <f t="shared" si="0"/>
        <v>-3.542850161871607E-3</v>
      </c>
      <c r="N16" s="6">
        <f t="shared" si="0"/>
        <v>3.1740854529439577E-5</v>
      </c>
      <c r="O16" s="6">
        <f t="shared" si="0"/>
        <v>-6.5264338467778647E-3</v>
      </c>
      <c r="P16" s="6">
        <f t="shared" si="0"/>
        <v>-1.5675470264106877E-3</v>
      </c>
    </row>
    <row r="17" spans="1:16" x14ac:dyDescent="0.45">
      <c r="A17" t="s">
        <v>53</v>
      </c>
      <c r="B17" t="s">
        <v>54</v>
      </c>
      <c r="G17" s="6">
        <f t="shared" ref="G17:P20" si="1">(G10-G3)/G10</f>
        <v>-2.1187968840160235E-4</v>
      </c>
      <c r="H17" s="6">
        <f t="shared" si="1"/>
        <v>-4.1054087952722577E-4</v>
      </c>
      <c r="I17" s="6">
        <f t="shared" si="1"/>
        <v>2.5316455696203048E-4</v>
      </c>
      <c r="J17" s="6">
        <f t="shared" si="1"/>
        <v>-1.8267700096558006E-4</v>
      </c>
      <c r="K17" s="6">
        <f t="shared" si="1"/>
        <v>-3.8247027382932981E-4</v>
      </c>
      <c r="L17" s="6">
        <f t="shared" si="1"/>
        <v>2.2800000000003373E-4</v>
      </c>
      <c r="M17" s="6">
        <f t="shared" si="1"/>
        <v>-1.7045996283834191E-3</v>
      </c>
      <c r="N17" s="6">
        <f t="shared" si="1"/>
        <v>2.2338049143656055E-5</v>
      </c>
      <c r="O17" s="6">
        <f t="shared" si="1"/>
        <v>2.7370731392422631E-3</v>
      </c>
      <c r="P17" s="6">
        <f t="shared" si="1"/>
        <v>-4.3572562841308235E-4</v>
      </c>
    </row>
    <row r="18" spans="1:16" x14ac:dyDescent="0.45">
      <c r="G18" s="6">
        <f t="shared" si="1"/>
        <v>-5.0314615204837627E-4</v>
      </c>
      <c r="H18" s="6">
        <f t="shared" si="1"/>
        <v>-5.4679723036198081E-4</v>
      </c>
      <c r="I18" s="6">
        <f t="shared" si="1"/>
        <v>-3.7680722542349622E-4</v>
      </c>
      <c r="J18" s="6">
        <f>(J11-J4)/J11</f>
        <v>-6.2634621924959402E-4</v>
      </c>
      <c r="K18" s="6">
        <f t="shared" si="1"/>
        <v>-6.3281126404047411E-4</v>
      </c>
      <c r="L18" s="6">
        <f t="shared" si="1"/>
        <v>-6.0999999999991616E-4</v>
      </c>
      <c r="M18" s="6">
        <f t="shared" si="1"/>
        <v>-1.3063852558282865E-3</v>
      </c>
      <c r="N18" s="6">
        <f t="shared" si="1"/>
        <v>2.3188136949123971E-4</v>
      </c>
      <c r="O18" s="6">
        <f t="shared" si="1"/>
        <v>-2.7931418111236217E-3</v>
      </c>
      <c r="P18" s="6">
        <f t="shared" si="1"/>
        <v>-9.9667774086368644E-4</v>
      </c>
    </row>
    <row r="19" spans="1:16" x14ac:dyDescent="0.45">
      <c r="G19" s="6">
        <f t="shared" si="1"/>
        <v>2.0302068867208075E-4</v>
      </c>
      <c r="H19" s="6">
        <f t="shared" si="1"/>
        <v>1.7825730682228207E-4</v>
      </c>
      <c r="I19" s="6">
        <f t="shared" si="1"/>
        <v>2.9158697446405446E-4</v>
      </c>
      <c r="J19" s="6">
        <f t="shared" si="1"/>
        <v>1.3634279056514643E-4</v>
      </c>
      <c r="K19" s="6">
        <f t="shared" si="1"/>
        <v>1.0876909639250893E-4</v>
      </c>
      <c r="L19" s="6">
        <f t="shared" si="1"/>
        <v>2.2700000000000498E-4</v>
      </c>
      <c r="M19" s="6">
        <f t="shared" si="1"/>
        <v>-3.250033854519099E-4</v>
      </c>
      <c r="N19" s="6">
        <f t="shared" si="1"/>
        <v>6.4247977424275004E-5</v>
      </c>
      <c r="O19" s="6">
        <f t="shared" si="1"/>
        <v>1.9476827150784926E-3</v>
      </c>
      <c r="P19" s="6">
        <f t="shared" si="1"/>
        <v>3.9552268322627853E-5</v>
      </c>
    </row>
    <row r="20" spans="1:16" x14ac:dyDescent="0.45">
      <c r="G20" s="6">
        <f t="shared" si="1"/>
        <v>-4.0492457202916354E-4</v>
      </c>
      <c r="H20" s="6">
        <f t="shared" si="1"/>
        <v>-4.1879393739815545E-4</v>
      </c>
      <c r="I20" s="6">
        <f t="shared" si="1"/>
        <v>-3.2387935494020907E-4</v>
      </c>
      <c r="J20" s="6">
        <f t="shared" si="1"/>
        <v>-4.3026765769420836E-4</v>
      </c>
      <c r="K20" s="6">
        <f t="shared" si="1"/>
        <v>-4.3034321305713945E-4</v>
      </c>
      <c r="L20" s="6">
        <f t="shared" si="1"/>
        <v>-4.099999999999937E-4</v>
      </c>
      <c r="M20" s="6">
        <f t="shared" si="1"/>
        <v>-3.1432805234999614E-4</v>
      </c>
      <c r="N20" s="6">
        <f t="shared" si="1"/>
        <v>8.9966487483362568E-5</v>
      </c>
      <c r="O20" s="6">
        <f t="shared" si="1"/>
        <v>-1.1015685165867764E-3</v>
      </c>
      <c r="P20" s="6">
        <f t="shared" si="1"/>
        <v>-3.6722726203391402E-4</v>
      </c>
    </row>
    <row r="25" spans="1:16" ht="19.899999999999999" x14ac:dyDescent="0.45">
      <c r="A25" s="3"/>
      <c r="J25" s="5"/>
    </row>
    <row r="26" spans="1:16" x14ac:dyDescent="0.45">
      <c r="J26" s="5"/>
    </row>
    <row r="27" spans="1:16" x14ac:dyDescent="0.45">
      <c r="J27" s="5"/>
    </row>
    <row r="28" spans="1:16" x14ac:dyDescent="0.45">
      <c r="J28" s="5"/>
    </row>
    <row r="29" spans="1:16" x14ac:dyDescent="0.45">
      <c r="J29" s="5"/>
      <c r="L29" s="5"/>
    </row>
    <row r="30" spans="1:16" x14ac:dyDescent="0.45">
      <c r="L30" s="5"/>
    </row>
    <row r="31" spans="1:16" x14ac:dyDescent="0.45">
      <c r="J31" s="5"/>
      <c r="L31" s="5"/>
    </row>
    <row r="32" spans="1:16" x14ac:dyDescent="0.45">
      <c r="J32" s="5"/>
      <c r="L32" s="5"/>
    </row>
    <row r="33" spans="10:12" x14ac:dyDescent="0.45">
      <c r="J33" s="5"/>
      <c r="L33" s="5"/>
    </row>
    <row r="34" spans="10:12" x14ac:dyDescent="0.45">
      <c r="J34" s="5"/>
    </row>
    <row r="35" spans="10:12" x14ac:dyDescent="0.45">
      <c r="J35" s="5"/>
    </row>
    <row r="117" spans="16:47" x14ac:dyDescent="0.45">
      <c r="P117" s="2"/>
      <c r="Y117" s="2"/>
      <c r="AH117" s="2"/>
    </row>
    <row r="118" spans="16:47" x14ac:dyDescent="0.45">
      <c r="P118" s="2"/>
      <c r="Y118" s="2"/>
      <c r="AH118" s="2"/>
    </row>
    <row r="119" spans="16:47" x14ac:dyDescent="0.45">
      <c r="P119" s="2"/>
      <c r="Y119" s="2"/>
      <c r="AH119" s="2"/>
    </row>
    <row r="120" spans="16:47" x14ac:dyDescent="0.45">
      <c r="P120" s="2"/>
      <c r="Y120" s="2"/>
      <c r="AH120" s="2"/>
    </row>
    <row r="121" spans="16:47" x14ac:dyDescent="0.45">
      <c r="P121" s="2"/>
      <c r="Y121" s="2"/>
      <c r="AH121" s="2"/>
    </row>
    <row r="122" spans="16:47" x14ac:dyDescent="0.45">
      <c r="P122" s="2"/>
      <c r="Y122" s="2"/>
      <c r="AH122" s="2"/>
    </row>
    <row r="123" spans="16:47" s="1" customFormat="1" x14ac:dyDescent="0.45">
      <c r="P123" s="2"/>
      <c r="Y123" s="2"/>
      <c r="AH123" s="2"/>
      <c r="AU123"/>
    </row>
    <row r="129" customFormat="1" x14ac:dyDescent="0.45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91DDC-D614-4D83-BFF0-B8E205E5CBEE}">
  <sheetPr>
    <pageSetUpPr fitToPage="1"/>
  </sheetPr>
  <dimension ref="A1:AY129"/>
  <sheetViews>
    <sheetView topLeftCell="A36" zoomScale="85" zoomScaleNormal="85" workbookViewId="0">
      <selection activeCell="E19" sqref="E19"/>
    </sheetView>
  </sheetViews>
  <sheetFormatPr defaultRowHeight="16.149999999999999" x14ac:dyDescent="0.45"/>
  <cols>
    <col min="63" max="63" width="1" customWidth="1"/>
    <col min="72" max="72" width="0.73046875" customWidth="1"/>
  </cols>
  <sheetData>
    <row r="1" spans="1:51" x14ac:dyDescent="0.45">
      <c r="A1" t="str">
        <f>simulation!C16</f>
        <v xml:space="preserve"> muq</v>
      </c>
      <c r="B1" t="str">
        <f>simulation!A16</f>
        <v>b</v>
      </c>
      <c r="C1" t="str">
        <f>simulation!B16</f>
        <v xml:space="preserve"> lam</v>
      </c>
      <c r="D1" t="str">
        <f>simulation!D16</f>
        <v xml:space="preserve"> mub</v>
      </c>
      <c r="E1" t="str">
        <f>simulation!E16</f>
        <v xml:space="preserve"> g2b</v>
      </c>
      <c r="F1" t="str">
        <f>simulation!F16</f>
        <v xml:space="preserve"> gam</v>
      </c>
      <c r="G1" t="str">
        <f>simulation!G16</f>
        <v xml:space="preserve"> s_Len</v>
      </c>
      <c r="H1" t="str">
        <f>simulation!H16</f>
        <v xml:space="preserve"> s_Lqu</v>
      </c>
      <c r="I1" t="str">
        <f>simulation!I16</f>
        <v xml:space="preserve"> s_Lbl</v>
      </c>
      <c r="J1" t="str">
        <f>simulation!J16</f>
        <v xml:space="preserve"> s_Wai</v>
      </c>
      <c r="K1" t="str">
        <f>simulation!K16</f>
        <v xml:space="preserve"> s_Wqu</v>
      </c>
      <c r="L1" t="str">
        <f>simulation!L16</f>
        <v xml:space="preserve"> s_Wbl</v>
      </c>
      <c r="M1" t="str">
        <f>simulation!M16</f>
        <v xml:space="preserve"> s_Bln</v>
      </c>
      <c r="N1" t="str">
        <f>simulation!N16</f>
        <v xml:space="preserve"> s_Thu</v>
      </c>
      <c r="O1" t="str">
        <f>simulation!O16</f>
        <v xml:space="preserve"> s_Prb</v>
      </c>
      <c r="P1" t="str">
        <f>simulation!P16</f>
        <v xml:space="preserve"> s_Pim</v>
      </c>
      <c r="R1" t="s">
        <v>79</v>
      </c>
      <c r="S1" t="s">
        <v>0</v>
      </c>
      <c r="T1" t="s">
        <v>23</v>
      </c>
      <c r="U1" t="s">
        <v>24</v>
      </c>
      <c r="V1" t="s">
        <v>25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  <c r="AG1" t="s">
        <v>80</v>
      </c>
    </row>
    <row r="2" spans="1:51" x14ac:dyDescent="0.45">
      <c r="A2">
        <f>simulation!C17</f>
        <v>10</v>
      </c>
      <c r="B2">
        <f>simulation!A17</f>
        <v>5</v>
      </c>
      <c r="C2">
        <f>simulation!B17</f>
        <v>20</v>
      </c>
      <c r="D2">
        <f>simulation!D17</f>
        <v>20</v>
      </c>
      <c r="E2">
        <f>simulation!E17</f>
        <v>15</v>
      </c>
      <c r="F2">
        <f>simulation!F17</f>
        <v>0.5</v>
      </c>
      <c r="G2">
        <f>simulation!G17</f>
        <v>10.2037</v>
      </c>
      <c r="H2">
        <f>simulation!H17</f>
        <v>8.7445199999999996</v>
      </c>
      <c r="I2">
        <f>simulation!I17</f>
        <v>1.4592099999999999</v>
      </c>
      <c r="J2">
        <f>simulation!J17</f>
        <v>0.56104600000000004</v>
      </c>
      <c r="K2">
        <f>simulation!K17</f>
        <v>0.46106000000000003</v>
      </c>
      <c r="L2">
        <f>simulation!L17</f>
        <v>9.9985699999999997E-2</v>
      </c>
      <c r="M2">
        <f>simulation!M17</f>
        <v>0.32477400000000001</v>
      </c>
      <c r="N2">
        <f>simulation!N17</f>
        <v>14.594200000000001</v>
      </c>
      <c r="O2">
        <f>simulation!O17</f>
        <v>5.1740300000000003E-2</v>
      </c>
      <c r="P2">
        <f>simulation!P17</f>
        <v>0.23050999999999999</v>
      </c>
      <c r="S2">
        <v>5</v>
      </c>
      <c r="T2">
        <v>20</v>
      </c>
      <c r="U2">
        <v>10</v>
      </c>
      <c r="V2">
        <v>20</v>
      </c>
      <c r="W2">
        <v>15</v>
      </c>
      <c r="X2">
        <v>13.5276</v>
      </c>
      <c r="Y2">
        <v>11.964</v>
      </c>
      <c r="Z2">
        <v>1.56365</v>
      </c>
      <c r="AA2">
        <v>0.86507400000000001</v>
      </c>
      <c r="AB2">
        <v>0.76507999999999998</v>
      </c>
      <c r="AC2">
        <v>9.9993499999999999E-2</v>
      </c>
      <c r="AD2">
        <v>0.329015</v>
      </c>
      <c r="AE2">
        <v>15.637499999999999</v>
      </c>
      <c r="AF2">
        <v>0.21824199999999999</v>
      </c>
      <c r="AG2">
        <v>0</v>
      </c>
    </row>
    <row r="3" spans="1:51" x14ac:dyDescent="0.45">
      <c r="A3">
        <f>simulation!C18</f>
        <v>15</v>
      </c>
      <c r="B3">
        <f>simulation!A18</f>
        <v>5</v>
      </c>
      <c r="C3">
        <f>simulation!B18</f>
        <v>20</v>
      </c>
      <c r="D3">
        <f>simulation!D18</f>
        <v>20</v>
      </c>
      <c r="E3">
        <f>simulation!E18</f>
        <v>15</v>
      </c>
      <c r="F3">
        <f>simulation!F18</f>
        <v>0.5</v>
      </c>
      <c r="G3">
        <f>simulation!G18</f>
        <v>7.8728899999999999</v>
      </c>
      <c r="H3">
        <f>simulation!H18</f>
        <v>6.2274500000000002</v>
      </c>
      <c r="I3">
        <f>simulation!I18</f>
        <v>1.6454500000000001</v>
      </c>
      <c r="J3">
        <f>simulation!J18</f>
        <v>0.41825499999999999</v>
      </c>
      <c r="K3">
        <f>simulation!K18</f>
        <v>0.31825599999999998</v>
      </c>
      <c r="L3">
        <f>simulation!L18</f>
        <v>9.9999000000000005E-2</v>
      </c>
      <c r="M3">
        <f>simulation!M18</f>
        <v>0.40575299999999997</v>
      </c>
      <c r="N3">
        <f>simulation!N18</f>
        <v>16.454599999999999</v>
      </c>
      <c r="O3">
        <f>simulation!O18</f>
        <v>2.1645600000000001E-2</v>
      </c>
      <c r="P3">
        <f>simulation!P18</f>
        <v>0.159081</v>
      </c>
      <c r="S3">
        <v>5</v>
      </c>
      <c r="T3">
        <v>20</v>
      </c>
      <c r="U3">
        <v>15</v>
      </c>
      <c r="V3">
        <v>20</v>
      </c>
      <c r="W3">
        <v>15</v>
      </c>
      <c r="X3">
        <v>10.325799999999999</v>
      </c>
      <c r="Y3">
        <v>8.5234699999999997</v>
      </c>
      <c r="Z3">
        <v>1.80233</v>
      </c>
      <c r="AA3">
        <v>0.57285600000000003</v>
      </c>
      <c r="AB3">
        <v>0.47286699999999998</v>
      </c>
      <c r="AC3">
        <v>9.9989800000000004E-2</v>
      </c>
      <c r="AD3">
        <v>0.41275699999999999</v>
      </c>
      <c r="AE3">
        <v>18.025099999999998</v>
      </c>
      <c r="AF3">
        <v>9.8894899999999994E-2</v>
      </c>
      <c r="AG3">
        <v>0</v>
      </c>
    </row>
    <row r="4" spans="1:51" x14ac:dyDescent="0.45">
      <c r="A4">
        <f>simulation!C19</f>
        <v>20</v>
      </c>
      <c r="B4">
        <f>simulation!A19</f>
        <v>5</v>
      </c>
      <c r="C4">
        <f>simulation!B19</f>
        <v>20</v>
      </c>
      <c r="D4">
        <f>simulation!D19</f>
        <v>20</v>
      </c>
      <c r="E4">
        <f>simulation!E19</f>
        <v>15</v>
      </c>
      <c r="F4">
        <f>simulation!F19</f>
        <v>0.5</v>
      </c>
      <c r="G4">
        <f>simulation!G19</f>
        <v>6.7227399999999999</v>
      </c>
      <c r="H4">
        <f>simulation!H19</f>
        <v>4.9976200000000004</v>
      </c>
      <c r="I4">
        <f>simulation!I19</f>
        <v>1.72512</v>
      </c>
      <c r="J4">
        <f>simulation!J19</f>
        <v>0.35307100000000002</v>
      </c>
      <c r="K4">
        <f>simulation!K19</f>
        <v>0.25306400000000001</v>
      </c>
      <c r="L4">
        <f>simulation!L19</f>
        <v>0.100007</v>
      </c>
      <c r="M4">
        <f>simulation!M19</f>
        <v>0.46196599999999999</v>
      </c>
      <c r="N4">
        <f>simulation!N19</f>
        <v>17.2501</v>
      </c>
      <c r="O4">
        <f>simulation!O19</f>
        <v>1.26902E-2</v>
      </c>
      <c r="P4">
        <f>simulation!P19</f>
        <v>0.12650800000000001</v>
      </c>
      <c r="S4">
        <v>5</v>
      </c>
      <c r="T4">
        <v>20</v>
      </c>
      <c r="U4">
        <v>20</v>
      </c>
      <c r="V4">
        <v>20</v>
      </c>
      <c r="W4">
        <v>15</v>
      </c>
      <c r="X4">
        <v>8.4677399999999992</v>
      </c>
      <c r="Y4">
        <v>6.5775499999999996</v>
      </c>
      <c r="Z4">
        <v>1.89019</v>
      </c>
      <c r="AA4">
        <v>0.44794200000000001</v>
      </c>
      <c r="AB4">
        <v>0.34795100000000001</v>
      </c>
      <c r="AC4">
        <v>9.9990899999999994E-2</v>
      </c>
      <c r="AD4">
        <v>0.47000700000000001</v>
      </c>
      <c r="AE4">
        <v>18.903600000000001</v>
      </c>
      <c r="AF4">
        <v>5.4771500000000001E-2</v>
      </c>
      <c r="AG4">
        <v>0</v>
      </c>
    </row>
    <row r="5" spans="1:51" x14ac:dyDescent="0.45">
      <c r="A5">
        <f>simulation!C20</f>
        <v>25</v>
      </c>
      <c r="B5">
        <f>simulation!A20</f>
        <v>5</v>
      </c>
      <c r="C5">
        <f>simulation!B20</f>
        <v>20</v>
      </c>
      <c r="D5">
        <f>simulation!D20</f>
        <v>20</v>
      </c>
      <c r="E5">
        <f>simulation!E20</f>
        <v>15</v>
      </c>
      <c r="F5">
        <f>simulation!F20</f>
        <v>0.5</v>
      </c>
      <c r="G5">
        <f>simulation!G20</f>
        <v>6.08521</v>
      </c>
      <c r="H5">
        <f>simulation!H20</f>
        <v>4.3195199999999998</v>
      </c>
      <c r="I5">
        <f>simulation!I20</f>
        <v>1.7656799999999999</v>
      </c>
      <c r="J5">
        <f>simulation!J20</f>
        <v>0.31797300000000001</v>
      </c>
      <c r="K5">
        <f>simulation!K20</f>
        <v>0.217975</v>
      </c>
      <c r="L5">
        <f>simulation!L20</f>
        <v>9.9998199999999995E-2</v>
      </c>
      <c r="M5">
        <f>simulation!M20</f>
        <v>0.50381900000000002</v>
      </c>
      <c r="N5">
        <f>simulation!N20</f>
        <v>17.6572</v>
      </c>
      <c r="O5">
        <f>simulation!O20</f>
        <v>9.2768499999999997E-3</v>
      </c>
      <c r="P5">
        <f>simulation!P20</f>
        <v>0.108973</v>
      </c>
      <c r="S5">
        <v>5</v>
      </c>
      <c r="T5">
        <v>20</v>
      </c>
      <c r="U5">
        <v>25</v>
      </c>
      <c r="V5">
        <v>20</v>
      </c>
      <c r="W5">
        <v>15</v>
      </c>
      <c r="X5">
        <v>7.4227299999999996</v>
      </c>
      <c r="Y5">
        <v>5.4965299999999999</v>
      </c>
      <c r="Z5">
        <v>1.9261999999999999</v>
      </c>
      <c r="AA5">
        <v>0.38533800000000001</v>
      </c>
      <c r="AB5">
        <v>0.28534300000000001</v>
      </c>
      <c r="AC5">
        <v>9.9995200000000006E-2</v>
      </c>
      <c r="AD5">
        <v>0.51193999999999995</v>
      </c>
      <c r="AE5">
        <v>19.262899999999998</v>
      </c>
      <c r="AF5">
        <v>3.67363E-2</v>
      </c>
      <c r="AG5">
        <v>0</v>
      </c>
    </row>
    <row r="6" spans="1:51" x14ac:dyDescent="0.45">
      <c r="A6">
        <f>simulation!C21</f>
        <v>30</v>
      </c>
      <c r="B6">
        <f>simulation!A21</f>
        <v>5</v>
      </c>
      <c r="C6">
        <f>simulation!B21</f>
        <v>20</v>
      </c>
      <c r="D6">
        <f>simulation!D21</f>
        <v>20</v>
      </c>
      <c r="E6">
        <f>simulation!E21</f>
        <v>15</v>
      </c>
      <c r="F6">
        <f>simulation!F21</f>
        <v>0.5</v>
      </c>
      <c r="G6">
        <f>simulation!G21</f>
        <v>5.6943200000000003</v>
      </c>
      <c r="H6">
        <f>simulation!H21</f>
        <v>3.9062199999999998</v>
      </c>
      <c r="I6">
        <f>simulation!I21</f>
        <v>1.7881</v>
      </c>
      <c r="J6">
        <f>simulation!J21</f>
        <v>0.29678100000000002</v>
      </c>
      <c r="K6">
        <f>simulation!K21</f>
        <v>0.19684099999999999</v>
      </c>
      <c r="L6">
        <f>simulation!L21</f>
        <v>9.9940699999999993E-2</v>
      </c>
      <c r="M6">
        <f>simulation!M21</f>
        <v>0.53615699999999999</v>
      </c>
      <c r="N6">
        <f>simulation!N21</f>
        <v>17.8916</v>
      </c>
      <c r="O6">
        <f>simulation!O21</f>
        <v>7.65666E-3</v>
      </c>
      <c r="P6">
        <f>simulation!P21</f>
        <v>9.8412299999999994E-2</v>
      </c>
      <c r="S6">
        <v>5</v>
      </c>
      <c r="T6">
        <v>20</v>
      </c>
      <c r="U6">
        <v>30</v>
      </c>
      <c r="V6">
        <v>20</v>
      </c>
      <c r="W6">
        <v>15</v>
      </c>
      <c r="X6">
        <v>6.7962499999999997</v>
      </c>
      <c r="Y6">
        <v>4.8525</v>
      </c>
      <c r="Z6">
        <v>1.94374</v>
      </c>
      <c r="AA6">
        <v>0.34968900000000003</v>
      </c>
      <c r="AB6">
        <v>0.24967700000000001</v>
      </c>
      <c r="AC6">
        <v>0.100012</v>
      </c>
      <c r="AD6">
        <v>0.54424300000000003</v>
      </c>
      <c r="AE6">
        <v>19.435099999999998</v>
      </c>
      <c r="AF6">
        <v>2.8257399999999998E-2</v>
      </c>
      <c r="AG6">
        <v>0</v>
      </c>
    </row>
    <row r="7" spans="1:51" s="1" customFormat="1" x14ac:dyDescent="0.45">
      <c r="P7" s="2"/>
      <c r="V7" s="2"/>
      <c r="AL7" s="2"/>
      <c r="AY7"/>
    </row>
    <row r="8" spans="1:51" x14ac:dyDescent="0.45">
      <c r="A8" t="str">
        <f>analytical!C16</f>
        <v xml:space="preserve"> muq</v>
      </c>
      <c r="B8" t="str">
        <f>analytical!A16</f>
        <v>b</v>
      </c>
      <c r="C8" t="str">
        <f>analytical!B16</f>
        <v xml:space="preserve"> lam</v>
      </c>
      <c r="D8" t="str">
        <f>analytical!D16</f>
        <v xml:space="preserve"> mub</v>
      </c>
      <c r="E8" t="str">
        <f>analytical!E16</f>
        <v xml:space="preserve"> g2b</v>
      </c>
      <c r="F8" t="str">
        <f>analytical!F16</f>
        <v xml:space="preserve"> gam</v>
      </c>
      <c r="G8" t="str">
        <f>analytical!G16</f>
        <v xml:space="preserve"> a_Len</v>
      </c>
      <c r="H8" t="str">
        <f>analytical!H16</f>
        <v xml:space="preserve"> a_Lqu</v>
      </c>
      <c r="I8" t="str">
        <f>analytical!I16</f>
        <v xml:space="preserve"> a_Lbl</v>
      </c>
      <c r="J8" t="str">
        <f>analytical!J16</f>
        <v xml:space="preserve"> a_Wai</v>
      </c>
      <c r="K8" t="str">
        <f>analytical!K16</f>
        <v xml:space="preserve"> a_Wqu</v>
      </c>
      <c r="L8" t="str">
        <f>analytical!L16</f>
        <v xml:space="preserve"> a_Wbl</v>
      </c>
      <c r="M8" t="str">
        <f>analytical!M16</f>
        <v xml:space="preserve"> a_Bln</v>
      </c>
      <c r="N8" t="str">
        <f>analytical!N16</f>
        <v xml:space="preserve"> a_Thu</v>
      </c>
      <c r="O8" t="str">
        <f>analytical!O16</f>
        <v xml:space="preserve"> a_Prb</v>
      </c>
      <c r="P8" t="str">
        <f>analytical!P16</f>
        <v xml:space="preserve"> a_Pim</v>
      </c>
      <c r="S8" t="s">
        <v>0</v>
      </c>
      <c r="T8" t="s">
        <v>23</v>
      </c>
      <c r="U8" t="s">
        <v>24</v>
      </c>
      <c r="V8" t="s">
        <v>25</v>
      </c>
      <c r="W8" t="s">
        <v>60</v>
      </c>
      <c r="X8" t="s">
        <v>70</v>
      </c>
      <c r="Y8" t="s">
        <v>71</v>
      </c>
      <c r="Z8" t="s">
        <v>72</v>
      </c>
      <c r="AA8" t="s">
        <v>73</v>
      </c>
      <c r="AB8" t="s">
        <v>74</v>
      </c>
      <c r="AC8" t="s">
        <v>75</v>
      </c>
      <c r="AD8" t="s">
        <v>76</v>
      </c>
      <c r="AE8" t="s">
        <v>77</v>
      </c>
      <c r="AF8" t="s">
        <v>78</v>
      </c>
      <c r="AG8" t="s">
        <v>80</v>
      </c>
    </row>
    <row r="9" spans="1:51" x14ac:dyDescent="0.45">
      <c r="A9">
        <f>analytical!C17</f>
        <v>10</v>
      </c>
      <c r="B9">
        <f>analytical!A17</f>
        <v>5</v>
      </c>
      <c r="C9">
        <f>analytical!B17</f>
        <v>20</v>
      </c>
      <c r="D9">
        <f>analytical!D17</f>
        <v>20</v>
      </c>
      <c r="E9">
        <f>analytical!E17</f>
        <v>15</v>
      </c>
      <c r="F9">
        <f>analytical!F17</f>
        <v>0.5</v>
      </c>
      <c r="G9">
        <f>analytical!G17</f>
        <v>10.202500000000001</v>
      </c>
      <c r="H9">
        <f>analytical!H17</f>
        <v>8.7431699999999992</v>
      </c>
      <c r="I9">
        <f>analytical!I17</f>
        <v>1.45933</v>
      </c>
      <c r="J9">
        <f>analytical!J17</f>
        <v>0.56101999999999996</v>
      </c>
      <c r="K9">
        <f>analytical!K17</f>
        <v>0.46101999999999999</v>
      </c>
      <c r="L9">
        <f>analytical!L17</f>
        <v>0.1</v>
      </c>
      <c r="M9">
        <f>analytical!M17</f>
        <v>0.32463799999999998</v>
      </c>
      <c r="N9">
        <f>analytical!N17</f>
        <v>14.593299999999999</v>
      </c>
      <c r="O9">
        <f>analytical!O17</f>
        <v>5.17583E-2</v>
      </c>
      <c r="P9">
        <f>analytical!P17</f>
        <v>0.23050999999999999</v>
      </c>
      <c r="S9">
        <v>5</v>
      </c>
      <c r="T9">
        <v>20</v>
      </c>
      <c r="U9">
        <v>10</v>
      </c>
      <c r="V9">
        <v>20</v>
      </c>
      <c r="W9">
        <v>15</v>
      </c>
      <c r="X9">
        <v>13.522</v>
      </c>
      <c r="Y9">
        <v>11.9581</v>
      </c>
      <c r="Z9">
        <v>1.5638700000000001</v>
      </c>
      <c r="AA9">
        <v>0.86465000000000003</v>
      </c>
      <c r="AB9">
        <v>0.76465000000000005</v>
      </c>
      <c r="AC9">
        <v>0.1</v>
      </c>
      <c r="AD9">
        <v>0.32906800000000003</v>
      </c>
      <c r="AE9">
        <v>15.6387</v>
      </c>
      <c r="AF9">
        <v>0.21806600000000001</v>
      </c>
      <c r="AG9">
        <v>0</v>
      </c>
    </row>
    <row r="10" spans="1:51" x14ac:dyDescent="0.45">
      <c r="A10">
        <f>analytical!C18</f>
        <v>15</v>
      </c>
      <c r="B10">
        <f>analytical!A18</f>
        <v>5</v>
      </c>
      <c r="C10">
        <f>analytical!B18</f>
        <v>20</v>
      </c>
      <c r="D10">
        <f>analytical!D18</f>
        <v>20</v>
      </c>
      <c r="E10">
        <f>analytical!E18</f>
        <v>15</v>
      </c>
      <c r="F10">
        <f>analytical!F18</f>
        <v>0.5</v>
      </c>
      <c r="G10">
        <f>analytical!G18</f>
        <v>7.8718300000000001</v>
      </c>
      <c r="H10">
        <f>analytical!H18</f>
        <v>6.2264799999999996</v>
      </c>
      <c r="I10">
        <f>analytical!I18</f>
        <v>1.64534</v>
      </c>
      <c r="J10">
        <f>analytical!J18</f>
        <v>0.41821900000000001</v>
      </c>
      <c r="K10">
        <f>analytical!K18</f>
        <v>0.31821899999999997</v>
      </c>
      <c r="L10">
        <f>analytical!L18</f>
        <v>0.1</v>
      </c>
      <c r="M10">
        <f>analytical!M18</f>
        <v>0.40537899999999999</v>
      </c>
      <c r="N10">
        <f>analytical!N18</f>
        <v>16.453399999999998</v>
      </c>
      <c r="O10">
        <f>analytical!O18</f>
        <v>2.1666000000000001E-2</v>
      </c>
      <c r="P10">
        <f>analytical!P18</f>
        <v>0.159109</v>
      </c>
      <c r="S10">
        <v>5</v>
      </c>
      <c r="T10">
        <v>20</v>
      </c>
      <c r="U10">
        <v>15</v>
      </c>
      <c r="V10">
        <v>20</v>
      </c>
      <c r="W10">
        <v>15</v>
      </c>
      <c r="X10">
        <v>10.3188</v>
      </c>
      <c r="Y10">
        <v>8.5164799999999996</v>
      </c>
      <c r="Z10">
        <v>1.80236</v>
      </c>
      <c r="AA10">
        <v>0.57251799999999997</v>
      </c>
      <c r="AB10">
        <v>0.47251799999999999</v>
      </c>
      <c r="AC10">
        <v>0.1</v>
      </c>
      <c r="AD10">
        <v>0.41284700000000002</v>
      </c>
      <c r="AE10">
        <v>18.023599999999998</v>
      </c>
      <c r="AF10">
        <v>9.8820000000000005E-2</v>
      </c>
      <c r="AG10">
        <v>0</v>
      </c>
    </row>
    <row r="11" spans="1:51" x14ac:dyDescent="0.45">
      <c r="A11">
        <f>analytical!C19</f>
        <v>20</v>
      </c>
      <c r="B11">
        <f>analytical!A19</f>
        <v>5</v>
      </c>
      <c r="C11">
        <f>analytical!B19</f>
        <v>20</v>
      </c>
      <c r="D11">
        <f>analytical!D19</f>
        <v>20</v>
      </c>
      <c r="E11">
        <f>analytical!E19</f>
        <v>15</v>
      </c>
      <c r="F11">
        <f>analytical!F19</f>
        <v>0.5</v>
      </c>
      <c r="G11">
        <f>analytical!G19</f>
        <v>6.7177300000000004</v>
      </c>
      <c r="H11">
        <f>analytical!H19</f>
        <v>4.9927099999999998</v>
      </c>
      <c r="I11">
        <f>analytical!I19</f>
        <v>1.72502</v>
      </c>
      <c r="J11">
        <f>analytical!J19</f>
        <v>0.35283999999999999</v>
      </c>
      <c r="K11">
        <f>analytical!K19</f>
        <v>0.25284000000000001</v>
      </c>
      <c r="L11">
        <f>analytical!L19</f>
        <v>0.1</v>
      </c>
      <c r="M11">
        <f>analytical!M19</f>
        <v>0.46157900000000002</v>
      </c>
      <c r="N11">
        <f>analytical!N19</f>
        <v>17.2502</v>
      </c>
      <c r="O11">
        <f>analytical!O19</f>
        <v>1.26739E-2</v>
      </c>
      <c r="P11">
        <f>analytical!P19</f>
        <v>0.12642</v>
      </c>
      <c r="S11">
        <v>5</v>
      </c>
      <c r="T11">
        <v>20</v>
      </c>
      <c r="U11">
        <v>20</v>
      </c>
      <c r="V11">
        <v>20</v>
      </c>
      <c r="W11">
        <v>15</v>
      </c>
      <c r="X11">
        <v>8.4669600000000003</v>
      </c>
      <c r="Y11">
        <v>6.57653</v>
      </c>
      <c r="Z11">
        <v>1.8904300000000001</v>
      </c>
      <c r="AA11">
        <v>0.44788600000000001</v>
      </c>
      <c r="AB11">
        <v>0.34788599999999997</v>
      </c>
      <c r="AC11">
        <v>0.1</v>
      </c>
      <c r="AD11">
        <v>0.47004000000000001</v>
      </c>
      <c r="AE11">
        <v>18.904299999999999</v>
      </c>
      <c r="AF11">
        <v>5.4786399999999999E-2</v>
      </c>
      <c r="AG11">
        <v>0</v>
      </c>
    </row>
    <row r="12" spans="1:51" x14ac:dyDescent="0.45">
      <c r="A12">
        <f>analytical!C20</f>
        <v>25</v>
      </c>
      <c r="B12">
        <f>analytical!A20</f>
        <v>5</v>
      </c>
      <c r="C12">
        <f>analytical!B20</f>
        <v>20</v>
      </c>
      <c r="D12">
        <f>analytical!D20</f>
        <v>20</v>
      </c>
      <c r="E12">
        <f>analytical!E20</f>
        <v>15</v>
      </c>
      <c r="F12">
        <f>analytical!F20</f>
        <v>0.5</v>
      </c>
      <c r="G12">
        <f>analytical!G20</f>
        <v>6.0833300000000001</v>
      </c>
      <c r="H12">
        <f>analytical!H20</f>
        <v>4.3176899999999998</v>
      </c>
      <c r="I12">
        <f>analytical!I20</f>
        <v>1.7656499999999999</v>
      </c>
      <c r="J12">
        <f>analytical!J20</f>
        <v>0.31789699999999999</v>
      </c>
      <c r="K12">
        <f>analytical!K20</f>
        <v>0.21789700000000001</v>
      </c>
      <c r="L12">
        <f>analytical!L20</f>
        <v>0.1</v>
      </c>
      <c r="M12">
        <f>analytical!M20</f>
        <v>0.50329500000000005</v>
      </c>
      <c r="N12">
        <f>analytical!N20</f>
        <v>17.656500000000001</v>
      </c>
      <c r="O12">
        <f>analytical!O20</f>
        <v>9.2353799999999996E-3</v>
      </c>
      <c r="P12">
        <f>analytical!P20</f>
        <v>0.108948</v>
      </c>
      <c r="S12">
        <v>5</v>
      </c>
      <c r="T12">
        <v>20</v>
      </c>
      <c r="U12">
        <v>25</v>
      </c>
      <c r="V12">
        <v>20</v>
      </c>
      <c r="W12">
        <v>15</v>
      </c>
      <c r="X12">
        <v>7.4235199999999999</v>
      </c>
      <c r="Y12">
        <v>5.4971399999999999</v>
      </c>
      <c r="Z12">
        <v>1.92638</v>
      </c>
      <c r="AA12">
        <v>0.38536100000000001</v>
      </c>
      <c r="AB12">
        <v>0.28536099999999998</v>
      </c>
      <c r="AC12">
        <v>0.1</v>
      </c>
      <c r="AD12">
        <v>0.51195100000000004</v>
      </c>
      <c r="AE12">
        <v>19.2638</v>
      </c>
      <c r="AF12">
        <v>3.68092E-2</v>
      </c>
      <c r="AG12">
        <v>0</v>
      </c>
    </row>
    <row r="13" spans="1:51" x14ac:dyDescent="0.45">
      <c r="A13">
        <f>analytical!C21</f>
        <v>30</v>
      </c>
      <c r="B13">
        <f>analytical!A21</f>
        <v>5</v>
      </c>
      <c r="C13">
        <f>analytical!B21</f>
        <v>20</v>
      </c>
      <c r="D13">
        <f>analytical!D21</f>
        <v>20</v>
      </c>
      <c r="E13">
        <f>analytical!E21</f>
        <v>15</v>
      </c>
      <c r="F13">
        <f>analytical!F21</f>
        <v>0.5</v>
      </c>
      <c r="G13">
        <f>analytical!G21</f>
        <v>5.6963800000000004</v>
      </c>
      <c r="H13">
        <f>analytical!H21</f>
        <v>3.907</v>
      </c>
      <c r="I13">
        <f>analytical!I21</f>
        <v>1.7893699999999999</v>
      </c>
      <c r="J13">
        <f>analytical!J21</f>
        <v>0.29685400000000001</v>
      </c>
      <c r="K13">
        <f>analytical!K21</f>
        <v>0.196854</v>
      </c>
      <c r="L13">
        <f>analytical!L21</f>
        <v>0.1</v>
      </c>
      <c r="M13">
        <f>analytical!M21</f>
        <v>0.53565099999999999</v>
      </c>
      <c r="N13">
        <f>analytical!N21</f>
        <v>17.893699999999999</v>
      </c>
      <c r="O13">
        <f>analytical!O21</f>
        <v>7.6381699999999997E-3</v>
      </c>
      <c r="P13">
        <f>analytical!P21</f>
        <v>9.8426899999999998E-2</v>
      </c>
      <c r="S13">
        <v>5</v>
      </c>
      <c r="T13">
        <v>20</v>
      </c>
      <c r="U13">
        <v>30</v>
      </c>
      <c r="V13">
        <v>20</v>
      </c>
      <c r="W13">
        <v>15</v>
      </c>
      <c r="X13">
        <v>6.7946999999999997</v>
      </c>
      <c r="Y13">
        <v>4.8513000000000002</v>
      </c>
      <c r="Z13">
        <v>1.9434</v>
      </c>
      <c r="AA13">
        <v>0.34962900000000002</v>
      </c>
      <c r="AB13">
        <v>0.24962899999999999</v>
      </c>
      <c r="AC13">
        <v>0.1</v>
      </c>
      <c r="AD13">
        <v>0.54427099999999995</v>
      </c>
      <c r="AE13">
        <v>19.434000000000001</v>
      </c>
      <c r="AF13">
        <v>2.8299999999999999E-2</v>
      </c>
      <c r="AG13">
        <v>0</v>
      </c>
    </row>
    <row r="14" spans="1:51" x14ac:dyDescent="0.45">
      <c r="P14" s="2"/>
      <c r="Y14" s="2"/>
      <c r="AO14" s="2"/>
    </row>
    <row r="15" spans="1:51" x14ac:dyDescent="0.45">
      <c r="A15" t="s">
        <v>56</v>
      </c>
      <c r="B15" s="8" t="s">
        <v>49</v>
      </c>
      <c r="C15" t="s">
        <v>50</v>
      </c>
      <c r="D15" t="s">
        <v>51</v>
      </c>
      <c r="E15" t="s">
        <v>52</v>
      </c>
      <c r="F15" s="9" t="s">
        <v>55</v>
      </c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51" x14ac:dyDescent="0.45">
      <c r="G16" s="6">
        <f>(G9-G2)/G9</f>
        <v>-1.1761823082567799E-4</v>
      </c>
      <c r="H16" s="6">
        <f t="shared" ref="H16:P16" si="0">(H9-H2)/H9</f>
        <v>-1.5440623938461754E-4</v>
      </c>
      <c r="I16" s="6">
        <f t="shared" si="0"/>
        <v>8.2229516284952685E-5</v>
      </c>
      <c r="J16" s="6">
        <f>(J9-J2)/J9</f>
        <v>-4.6344158853662106E-5</v>
      </c>
      <c r="K16" s="6">
        <f t="shared" si="0"/>
        <v>-8.6764131708038706E-5</v>
      </c>
      <c r="L16" s="6">
        <f t="shared" si="0"/>
        <v>1.430000000000875E-4</v>
      </c>
      <c r="M16" s="6">
        <f t="shared" si="0"/>
        <v>-4.1892815998134842E-4</v>
      </c>
      <c r="N16" s="6">
        <f t="shared" si="0"/>
        <v>-6.1672137213752555E-5</v>
      </c>
      <c r="O16" s="6">
        <f t="shared" si="0"/>
        <v>3.4777030930299458E-4</v>
      </c>
      <c r="P16" s="6">
        <f t="shared" si="0"/>
        <v>0</v>
      </c>
    </row>
    <row r="17" spans="1:16" x14ac:dyDescent="0.45">
      <c r="A17" t="s">
        <v>81</v>
      </c>
      <c r="B17" t="s">
        <v>83</v>
      </c>
      <c r="G17" s="6">
        <f t="shared" ref="G17:P20" si="1">(G10-G3)/G10</f>
        <v>-1.3465737954196659E-4</v>
      </c>
      <c r="H17" s="6">
        <f t="shared" si="1"/>
        <v>-1.5578625483428544E-4</v>
      </c>
      <c r="I17" s="6">
        <f t="shared" si="1"/>
        <v>-6.6855482757396337E-5</v>
      </c>
      <c r="J17" s="6">
        <f t="shared" si="1"/>
        <v>-8.6079302948886802E-5</v>
      </c>
      <c r="K17" s="6">
        <f t="shared" si="1"/>
        <v>-1.1627212705718154E-4</v>
      </c>
      <c r="L17" s="6">
        <f t="shared" si="1"/>
        <v>1.0000000000010001E-5</v>
      </c>
      <c r="M17" s="6">
        <f t="shared" si="1"/>
        <v>-9.225934249183738E-4</v>
      </c>
      <c r="N17" s="6">
        <f t="shared" si="1"/>
        <v>-7.2933253917169464E-5</v>
      </c>
      <c r="O17" s="6">
        <f t="shared" si="1"/>
        <v>9.4156743284410033E-4</v>
      </c>
      <c r="P17" s="6">
        <f t="shared" si="1"/>
        <v>1.7597998856130231E-4</v>
      </c>
    </row>
    <row r="18" spans="1:16" x14ac:dyDescent="0.45">
      <c r="A18" t="s">
        <v>82</v>
      </c>
      <c r="B18" t="s">
        <v>84</v>
      </c>
      <c r="G18" s="6">
        <f t="shared" si="1"/>
        <v>-7.4578763957460544E-4</v>
      </c>
      <c r="H18" s="6">
        <f t="shared" si="1"/>
        <v>-9.8343384654839489E-4</v>
      </c>
      <c r="I18" s="6">
        <f t="shared" si="1"/>
        <v>-5.7970342372835671E-5</v>
      </c>
      <c r="J18" s="6">
        <f>(J11-J4)/J11</f>
        <v>-6.5468767713421593E-4</v>
      </c>
      <c r="K18" s="6">
        <f t="shared" si="1"/>
        <v>-8.8593576965670764E-4</v>
      </c>
      <c r="L18" s="6">
        <f t="shared" si="1"/>
        <v>-6.9999999999931228E-5</v>
      </c>
      <c r="M18" s="6">
        <f t="shared" si="1"/>
        <v>-8.3842635821813969E-4</v>
      </c>
      <c r="N18" s="6">
        <f t="shared" si="1"/>
        <v>5.7970342372706949E-6</v>
      </c>
      <c r="O18" s="6">
        <f t="shared" si="1"/>
        <v>-1.286107670093684E-3</v>
      </c>
      <c r="P18" s="6">
        <f t="shared" si="1"/>
        <v>-6.960923904445874E-4</v>
      </c>
    </row>
    <row r="19" spans="1:16" x14ac:dyDescent="0.45">
      <c r="G19" s="6">
        <f t="shared" si="1"/>
        <v>-3.0904126522807108E-4</v>
      </c>
      <c r="H19" s="6">
        <f t="shared" si="1"/>
        <v>-4.2383774657281983E-4</v>
      </c>
      <c r="I19" s="6">
        <f t="shared" si="1"/>
        <v>-1.699090986320873E-5</v>
      </c>
      <c r="J19" s="6">
        <f t="shared" si="1"/>
        <v>-2.3907114568561672E-4</v>
      </c>
      <c r="K19" s="6">
        <f t="shared" si="1"/>
        <v>-3.5796729647491585E-4</v>
      </c>
      <c r="L19" s="6">
        <f t="shared" si="1"/>
        <v>1.8000000000101268E-5</v>
      </c>
      <c r="M19" s="6">
        <f t="shared" si="1"/>
        <v>-1.0411388946839704E-3</v>
      </c>
      <c r="N19" s="6">
        <f t="shared" si="1"/>
        <v>-3.9645456347428342E-5</v>
      </c>
      <c r="O19" s="6">
        <f t="shared" si="1"/>
        <v>-4.4903404082993932E-3</v>
      </c>
      <c r="P19" s="6">
        <f t="shared" si="1"/>
        <v>-2.294672687887547E-4</v>
      </c>
    </row>
    <row r="20" spans="1:16" x14ac:dyDescent="0.45">
      <c r="G20" s="6">
        <f t="shared" si="1"/>
        <v>3.616331775619205E-4</v>
      </c>
      <c r="H20" s="6">
        <f t="shared" si="1"/>
        <v>1.9964166879964806E-4</v>
      </c>
      <c r="I20" s="6">
        <f t="shared" si="1"/>
        <v>7.0974700592939548E-4</v>
      </c>
      <c r="J20" s="6">
        <f t="shared" si="1"/>
        <v>2.4591213188971593E-4</v>
      </c>
      <c r="K20" s="6">
        <f t="shared" si="1"/>
        <v>6.6038790169430138E-5</v>
      </c>
      <c r="L20" s="6">
        <f t="shared" si="1"/>
        <v>5.9300000000012121E-4</v>
      </c>
      <c r="M20" s="6">
        <f t="shared" si="1"/>
        <v>-9.4464492738743412E-4</v>
      </c>
      <c r="N20" s="6">
        <f t="shared" si="1"/>
        <v>1.1735974113786744E-4</v>
      </c>
      <c r="O20" s="6">
        <f t="shared" si="1"/>
        <v>-2.4207369042585263E-3</v>
      </c>
      <c r="P20" s="6">
        <f t="shared" si="1"/>
        <v>1.4833343323830681E-4</v>
      </c>
    </row>
    <row r="25" spans="1:16" ht="19.899999999999999" x14ac:dyDescent="0.45">
      <c r="A25" s="3"/>
      <c r="J25" s="5"/>
    </row>
    <row r="26" spans="1:16" x14ac:dyDescent="0.45">
      <c r="J26" s="5"/>
    </row>
    <row r="27" spans="1:16" x14ac:dyDescent="0.45">
      <c r="J27" s="5"/>
    </row>
    <row r="28" spans="1:16" x14ac:dyDescent="0.45">
      <c r="J28" s="5"/>
    </row>
    <row r="29" spans="1:16" x14ac:dyDescent="0.45">
      <c r="J29" s="5"/>
      <c r="L29" s="5"/>
    </row>
    <row r="30" spans="1:16" x14ac:dyDescent="0.45">
      <c r="L30" s="5"/>
    </row>
    <row r="31" spans="1:16" x14ac:dyDescent="0.45">
      <c r="J31" s="5"/>
      <c r="L31" s="5"/>
    </row>
    <row r="32" spans="1:16" x14ac:dyDescent="0.45">
      <c r="J32" s="5"/>
      <c r="L32" s="5"/>
    </row>
    <row r="33" spans="10:12" x14ac:dyDescent="0.45">
      <c r="J33" s="5"/>
      <c r="L33" s="5"/>
    </row>
    <row r="34" spans="10:12" x14ac:dyDescent="0.45">
      <c r="J34" s="5"/>
    </row>
    <row r="35" spans="10:12" x14ac:dyDescent="0.45">
      <c r="J35" s="5"/>
    </row>
    <row r="117" spans="16:47" x14ac:dyDescent="0.45">
      <c r="P117" s="2"/>
      <c r="Y117" s="2"/>
      <c r="AH117" s="2"/>
    </row>
    <row r="118" spans="16:47" x14ac:dyDescent="0.45">
      <c r="P118" s="2"/>
      <c r="Y118" s="2"/>
      <c r="AH118" s="2"/>
    </row>
    <row r="119" spans="16:47" x14ac:dyDescent="0.45">
      <c r="P119" s="2"/>
      <c r="Y119" s="2"/>
      <c r="AH119" s="2"/>
    </row>
    <row r="120" spans="16:47" x14ac:dyDescent="0.45">
      <c r="P120" s="2"/>
      <c r="Y120" s="2"/>
      <c r="AH120" s="2"/>
    </row>
    <row r="121" spans="16:47" x14ac:dyDescent="0.45">
      <c r="P121" s="2"/>
      <c r="Y121" s="2"/>
      <c r="AH121" s="2"/>
    </row>
    <row r="122" spans="16:47" x14ac:dyDescent="0.45">
      <c r="P122" s="2"/>
      <c r="Y122" s="2"/>
      <c r="AH122" s="2"/>
    </row>
    <row r="123" spans="16:47" s="1" customFormat="1" x14ac:dyDescent="0.45">
      <c r="P123" s="2"/>
      <c r="Y123" s="2"/>
      <c r="AH123" s="2"/>
      <c r="AU123"/>
    </row>
    <row r="129" customFormat="1" x14ac:dyDescent="0.45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A86D0-431C-4A9B-9B77-53E0F5D6DDF2}">
  <sheetPr codeName="工作表11">
    <pageSetUpPr fitToPage="1"/>
  </sheetPr>
  <dimension ref="A1:AZ129"/>
  <sheetViews>
    <sheetView zoomScale="85" zoomScaleNormal="85" workbookViewId="0">
      <selection sqref="A1:P13"/>
    </sheetView>
  </sheetViews>
  <sheetFormatPr defaultRowHeight="16.149999999999999" x14ac:dyDescent="0.45"/>
  <cols>
    <col min="63" max="63" width="1" customWidth="1"/>
    <col min="72" max="72" width="0.73046875" customWidth="1"/>
  </cols>
  <sheetData>
    <row r="1" spans="1:52" x14ac:dyDescent="0.45">
      <c r="A1" t="str">
        <f>simulation!C16</f>
        <v xml:space="preserve"> muq</v>
      </c>
      <c r="B1" t="str">
        <f>simulation!A16</f>
        <v>b</v>
      </c>
      <c r="C1" t="str">
        <f>simulation!B16</f>
        <v xml:space="preserve"> lam</v>
      </c>
      <c r="D1" t="str">
        <f>simulation!D16</f>
        <v xml:space="preserve"> mub</v>
      </c>
      <c r="E1" t="str">
        <f>simulation!E16</f>
        <v xml:space="preserve"> g2b</v>
      </c>
      <c r="F1" t="str">
        <f>simulation!F16</f>
        <v xml:space="preserve"> gam</v>
      </c>
      <c r="G1" t="str">
        <f>simulation!G16</f>
        <v xml:space="preserve"> s_Len</v>
      </c>
      <c r="H1" t="str">
        <f>simulation!H16</f>
        <v xml:space="preserve"> s_Lqu</v>
      </c>
      <c r="I1" t="str">
        <f>simulation!I16</f>
        <v xml:space="preserve"> s_Lbl</v>
      </c>
      <c r="J1" t="str">
        <f>simulation!J16</f>
        <v xml:space="preserve"> s_Wai</v>
      </c>
      <c r="K1" t="str">
        <f>simulation!K16</f>
        <v xml:space="preserve"> s_Wqu</v>
      </c>
      <c r="L1" t="str">
        <f>simulation!L16</f>
        <v xml:space="preserve"> s_Wbl</v>
      </c>
      <c r="M1" t="str">
        <f>simulation!M16</f>
        <v xml:space="preserve"> s_Bln</v>
      </c>
      <c r="N1" t="str">
        <f>simulation!N16</f>
        <v xml:space="preserve"> s_Thu</v>
      </c>
      <c r="O1" t="str">
        <f>simulation!O16</f>
        <v xml:space="preserve"> s_Prb</v>
      </c>
      <c r="P1" t="str">
        <f>simulation!P16</f>
        <v xml:space="preserve"> s_Pim</v>
      </c>
    </row>
    <row r="2" spans="1:52" x14ac:dyDescent="0.45">
      <c r="A2">
        <f>simulation!C17</f>
        <v>10</v>
      </c>
      <c r="B2">
        <f>simulation!A17</f>
        <v>5</v>
      </c>
      <c r="C2">
        <f>simulation!B17</f>
        <v>20</v>
      </c>
      <c r="D2">
        <f>simulation!D17</f>
        <v>20</v>
      </c>
      <c r="E2">
        <f>simulation!E17</f>
        <v>15</v>
      </c>
      <c r="F2">
        <f>simulation!F17</f>
        <v>0.5</v>
      </c>
      <c r="G2">
        <f>simulation!G17</f>
        <v>10.2037</v>
      </c>
      <c r="H2">
        <f>simulation!H17</f>
        <v>8.7445199999999996</v>
      </c>
      <c r="I2">
        <f>simulation!I17</f>
        <v>1.4592099999999999</v>
      </c>
      <c r="J2">
        <f>simulation!J17</f>
        <v>0.56104600000000004</v>
      </c>
      <c r="K2">
        <f>simulation!K17</f>
        <v>0.46106000000000003</v>
      </c>
      <c r="L2">
        <f>simulation!L17</f>
        <v>9.9985699999999997E-2</v>
      </c>
      <c r="M2">
        <f>simulation!M17</f>
        <v>0.32477400000000001</v>
      </c>
      <c r="N2">
        <f>simulation!N17</f>
        <v>14.594200000000001</v>
      </c>
      <c r="O2">
        <f>simulation!O17</f>
        <v>5.1740300000000003E-2</v>
      </c>
      <c r="P2">
        <f>simulation!P17</f>
        <v>0.23050999999999999</v>
      </c>
    </row>
    <row r="3" spans="1:52" x14ac:dyDescent="0.45">
      <c r="A3">
        <f>simulation!C18</f>
        <v>15</v>
      </c>
      <c r="B3">
        <f>simulation!A18</f>
        <v>5</v>
      </c>
      <c r="C3">
        <f>simulation!B18</f>
        <v>20</v>
      </c>
      <c r="D3">
        <f>simulation!D18</f>
        <v>20</v>
      </c>
      <c r="E3">
        <f>simulation!E18</f>
        <v>15</v>
      </c>
      <c r="F3">
        <f>simulation!F18</f>
        <v>0.5</v>
      </c>
      <c r="G3">
        <f>simulation!G18</f>
        <v>7.8728899999999999</v>
      </c>
      <c r="H3">
        <f>simulation!H18</f>
        <v>6.2274500000000002</v>
      </c>
      <c r="I3">
        <f>simulation!I18</f>
        <v>1.6454500000000001</v>
      </c>
      <c r="J3">
        <f>simulation!J18</f>
        <v>0.41825499999999999</v>
      </c>
      <c r="K3">
        <f>simulation!K18</f>
        <v>0.31825599999999998</v>
      </c>
      <c r="L3">
        <f>simulation!L18</f>
        <v>9.9999000000000005E-2</v>
      </c>
      <c r="M3">
        <f>simulation!M18</f>
        <v>0.40575299999999997</v>
      </c>
      <c r="N3">
        <f>simulation!N18</f>
        <v>16.454599999999999</v>
      </c>
      <c r="O3">
        <f>simulation!O18</f>
        <v>2.1645600000000001E-2</v>
      </c>
      <c r="P3">
        <f>simulation!P18</f>
        <v>0.159081</v>
      </c>
    </row>
    <row r="4" spans="1:52" x14ac:dyDescent="0.45">
      <c r="A4">
        <f>simulation!C19</f>
        <v>20</v>
      </c>
      <c r="B4">
        <f>simulation!A19</f>
        <v>5</v>
      </c>
      <c r="C4">
        <f>simulation!B19</f>
        <v>20</v>
      </c>
      <c r="D4">
        <f>simulation!D19</f>
        <v>20</v>
      </c>
      <c r="E4">
        <f>simulation!E19</f>
        <v>15</v>
      </c>
      <c r="F4">
        <f>simulation!F19</f>
        <v>0.5</v>
      </c>
      <c r="G4">
        <f>simulation!G19</f>
        <v>6.7227399999999999</v>
      </c>
      <c r="H4">
        <f>simulation!H19</f>
        <v>4.9976200000000004</v>
      </c>
      <c r="I4">
        <f>simulation!I19</f>
        <v>1.72512</v>
      </c>
      <c r="J4">
        <f>simulation!J19</f>
        <v>0.35307100000000002</v>
      </c>
      <c r="K4">
        <f>simulation!K19</f>
        <v>0.25306400000000001</v>
      </c>
      <c r="L4">
        <f>simulation!L19</f>
        <v>0.100007</v>
      </c>
      <c r="M4">
        <f>simulation!M19</f>
        <v>0.46196599999999999</v>
      </c>
      <c r="N4">
        <f>simulation!N19</f>
        <v>17.2501</v>
      </c>
      <c r="O4">
        <f>simulation!O19</f>
        <v>1.26902E-2</v>
      </c>
      <c r="P4">
        <f>simulation!P19</f>
        <v>0.12650800000000001</v>
      </c>
    </row>
    <row r="5" spans="1:52" x14ac:dyDescent="0.45">
      <c r="A5">
        <f>simulation!C20</f>
        <v>25</v>
      </c>
      <c r="B5">
        <f>simulation!A20</f>
        <v>5</v>
      </c>
      <c r="C5">
        <f>simulation!B20</f>
        <v>20</v>
      </c>
      <c r="D5">
        <f>simulation!D20</f>
        <v>20</v>
      </c>
      <c r="E5">
        <f>simulation!E20</f>
        <v>15</v>
      </c>
      <c r="F5">
        <f>simulation!F20</f>
        <v>0.5</v>
      </c>
      <c r="G5">
        <f>simulation!G20</f>
        <v>6.08521</v>
      </c>
      <c r="H5">
        <f>simulation!H20</f>
        <v>4.3195199999999998</v>
      </c>
      <c r="I5">
        <f>simulation!I20</f>
        <v>1.7656799999999999</v>
      </c>
      <c r="J5">
        <f>simulation!J20</f>
        <v>0.31797300000000001</v>
      </c>
      <c r="K5">
        <f>simulation!K20</f>
        <v>0.217975</v>
      </c>
      <c r="L5">
        <f>simulation!L20</f>
        <v>9.9998199999999995E-2</v>
      </c>
      <c r="M5">
        <f>simulation!M20</f>
        <v>0.50381900000000002</v>
      </c>
      <c r="N5">
        <f>simulation!N20</f>
        <v>17.6572</v>
      </c>
      <c r="O5">
        <f>simulation!O20</f>
        <v>9.2768499999999997E-3</v>
      </c>
      <c r="P5">
        <f>simulation!P20</f>
        <v>0.108973</v>
      </c>
    </row>
    <row r="6" spans="1:52" x14ac:dyDescent="0.45">
      <c r="A6">
        <f>simulation!C21</f>
        <v>30</v>
      </c>
      <c r="B6">
        <f>simulation!A21</f>
        <v>5</v>
      </c>
      <c r="C6">
        <f>simulation!B21</f>
        <v>20</v>
      </c>
      <c r="D6">
        <f>simulation!D21</f>
        <v>20</v>
      </c>
      <c r="E6">
        <f>simulation!E21</f>
        <v>15</v>
      </c>
      <c r="F6">
        <f>simulation!F21</f>
        <v>0.5</v>
      </c>
      <c r="G6">
        <f>simulation!G21</f>
        <v>5.6943200000000003</v>
      </c>
      <c r="H6">
        <f>simulation!H21</f>
        <v>3.9062199999999998</v>
      </c>
      <c r="I6">
        <f>simulation!I21</f>
        <v>1.7881</v>
      </c>
      <c r="J6">
        <f>simulation!J21</f>
        <v>0.29678100000000002</v>
      </c>
      <c r="K6">
        <f>simulation!K21</f>
        <v>0.19684099999999999</v>
      </c>
      <c r="L6">
        <f>simulation!L21</f>
        <v>9.9940699999999993E-2</v>
      </c>
      <c r="M6">
        <f>simulation!M21</f>
        <v>0.53615699999999999</v>
      </c>
      <c r="N6">
        <f>simulation!N21</f>
        <v>17.8916</v>
      </c>
      <c r="O6">
        <f>simulation!O21</f>
        <v>7.65666E-3</v>
      </c>
      <c r="P6">
        <f>simulation!P21</f>
        <v>9.8412299999999994E-2</v>
      </c>
    </row>
    <row r="7" spans="1:52" s="1" customFormat="1" x14ac:dyDescent="0.45">
      <c r="P7" s="2"/>
      <c r="V7" s="2"/>
      <c r="AM7" s="2"/>
      <c r="AZ7"/>
    </row>
    <row r="8" spans="1:52" x14ac:dyDescent="0.45">
      <c r="A8" t="str">
        <f>analytical!C16</f>
        <v xml:space="preserve"> muq</v>
      </c>
      <c r="B8" t="str">
        <f>analytical!A16</f>
        <v>b</v>
      </c>
      <c r="C8" t="str">
        <f>analytical!B16</f>
        <v xml:space="preserve"> lam</v>
      </c>
      <c r="D8" t="str">
        <f>analytical!D16</f>
        <v xml:space="preserve"> mub</v>
      </c>
      <c r="E8" t="str">
        <f>analytical!E16</f>
        <v xml:space="preserve"> g2b</v>
      </c>
      <c r="F8" t="str">
        <f>analytical!F16</f>
        <v xml:space="preserve"> gam</v>
      </c>
      <c r="G8" t="str">
        <f>analytical!G16</f>
        <v xml:space="preserve"> a_Len</v>
      </c>
      <c r="H8" t="str">
        <f>analytical!H16</f>
        <v xml:space="preserve"> a_Lqu</v>
      </c>
      <c r="I8" t="str">
        <f>analytical!I16</f>
        <v xml:space="preserve"> a_Lbl</v>
      </c>
      <c r="J8" t="str">
        <f>analytical!J16</f>
        <v xml:space="preserve"> a_Wai</v>
      </c>
      <c r="K8" t="str">
        <f>analytical!K16</f>
        <v xml:space="preserve"> a_Wqu</v>
      </c>
      <c r="L8" t="str">
        <f>analytical!L16</f>
        <v xml:space="preserve"> a_Wbl</v>
      </c>
      <c r="M8" t="str">
        <f>analytical!M16</f>
        <v xml:space="preserve"> a_Bln</v>
      </c>
      <c r="N8" t="str">
        <f>analytical!N16</f>
        <v xml:space="preserve"> a_Thu</v>
      </c>
      <c r="O8" t="str">
        <f>analytical!O16</f>
        <v xml:space="preserve"> a_Prb</v>
      </c>
      <c r="P8" t="str">
        <f>analytical!P16</f>
        <v xml:space="preserve"> a_Pim</v>
      </c>
    </row>
    <row r="9" spans="1:52" x14ac:dyDescent="0.45">
      <c r="A9">
        <f>analytical!C17</f>
        <v>10</v>
      </c>
      <c r="B9">
        <f>analytical!A17</f>
        <v>5</v>
      </c>
      <c r="C9">
        <f>analytical!B17</f>
        <v>20</v>
      </c>
      <c r="D9">
        <f>analytical!D17</f>
        <v>20</v>
      </c>
      <c r="E9">
        <f>analytical!E17</f>
        <v>15</v>
      </c>
      <c r="F9">
        <f>analytical!F17</f>
        <v>0.5</v>
      </c>
      <c r="G9">
        <f>analytical!G17</f>
        <v>10.202500000000001</v>
      </c>
      <c r="H9">
        <f>analytical!H17</f>
        <v>8.7431699999999992</v>
      </c>
      <c r="I9">
        <f>analytical!I17</f>
        <v>1.45933</v>
      </c>
      <c r="J9">
        <f>analytical!J17</f>
        <v>0.56101999999999996</v>
      </c>
      <c r="K9">
        <f>analytical!K17</f>
        <v>0.46101999999999999</v>
      </c>
      <c r="L9">
        <f>analytical!L17</f>
        <v>0.1</v>
      </c>
      <c r="M9">
        <f>analytical!M17</f>
        <v>0.32463799999999998</v>
      </c>
      <c r="N9">
        <f>analytical!N17</f>
        <v>14.593299999999999</v>
      </c>
      <c r="O9">
        <f>analytical!O17</f>
        <v>5.17583E-2</v>
      </c>
      <c r="P9">
        <f>analytical!P17</f>
        <v>0.23050999999999999</v>
      </c>
    </row>
    <row r="10" spans="1:52" x14ac:dyDescent="0.45">
      <c r="A10">
        <f>analytical!C18</f>
        <v>15</v>
      </c>
      <c r="B10">
        <f>analytical!A18</f>
        <v>5</v>
      </c>
      <c r="C10">
        <f>analytical!B18</f>
        <v>20</v>
      </c>
      <c r="D10">
        <f>analytical!D18</f>
        <v>20</v>
      </c>
      <c r="E10">
        <f>analytical!E18</f>
        <v>15</v>
      </c>
      <c r="F10">
        <f>analytical!F18</f>
        <v>0.5</v>
      </c>
      <c r="G10">
        <f>analytical!G18</f>
        <v>7.8718300000000001</v>
      </c>
      <c r="H10">
        <f>analytical!H18</f>
        <v>6.2264799999999996</v>
      </c>
      <c r="I10">
        <f>analytical!I18</f>
        <v>1.64534</v>
      </c>
      <c r="J10">
        <f>analytical!J18</f>
        <v>0.41821900000000001</v>
      </c>
      <c r="K10">
        <f>analytical!K18</f>
        <v>0.31821899999999997</v>
      </c>
      <c r="L10">
        <f>analytical!L18</f>
        <v>0.1</v>
      </c>
      <c r="M10">
        <f>analytical!M18</f>
        <v>0.40537899999999999</v>
      </c>
      <c r="N10">
        <f>analytical!N18</f>
        <v>16.453399999999998</v>
      </c>
      <c r="O10">
        <f>analytical!O18</f>
        <v>2.1666000000000001E-2</v>
      </c>
      <c r="P10">
        <f>analytical!P18</f>
        <v>0.159109</v>
      </c>
    </row>
    <row r="11" spans="1:52" x14ac:dyDescent="0.45">
      <c r="A11">
        <f>analytical!C19</f>
        <v>20</v>
      </c>
      <c r="B11">
        <f>analytical!A19</f>
        <v>5</v>
      </c>
      <c r="C11">
        <f>analytical!B19</f>
        <v>20</v>
      </c>
      <c r="D11">
        <f>analytical!D19</f>
        <v>20</v>
      </c>
      <c r="E11">
        <f>analytical!E19</f>
        <v>15</v>
      </c>
      <c r="F11">
        <f>analytical!F19</f>
        <v>0.5</v>
      </c>
      <c r="G11">
        <f>analytical!G19</f>
        <v>6.7177300000000004</v>
      </c>
      <c r="H11">
        <f>analytical!H19</f>
        <v>4.9927099999999998</v>
      </c>
      <c r="I11">
        <f>analytical!I19</f>
        <v>1.72502</v>
      </c>
      <c r="J11">
        <f>analytical!J19</f>
        <v>0.35283999999999999</v>
      </c>
      <c r="K11">
        <f>analytical!K19</f>
        <v>0.25284000000000001</v>
      </c>
      <c r="L11">
        <f>analytical!L19</f>
        <v>0.1</v>
      </c>
      <c r="M11">
        <f>analytical!M19</f>
        <v>0.46157900000000002</v>
      </c>
      <c r="N11">
        <f>analytical!N19</f>
        <v>17.2502</v>
      </c>
      <c r="O11">
        <f>analytical!O19</f>
        <v>1.26739E-2</v>
      </c>
      <c r="P11">
        <f>analytical!P19</f>
        <v>0.12642</v>
      </c>
    </row>
    <row r="12" spans="1:52" x14ac:dyDescent="0.45">
      <c r="A12">
        <f>analytical!C20</f>
        <v>25</v>
      </c>
      <c r="B12">
        <f>analytical!A20</f>
        <v>5</v>
      </c>
      <c r="C12">
        <f>analytical!B20</f>
        <v>20</v>
      </c>
      <c r="D12">
        <f>analytical!D20</f>
        <v>20</v>
      </c>
      <c r="E12">
        <f>analytical!E20</f>
        <v>15</v>
      </c>
      <c r="F12">
        <f>analytical!F20</f>
        <v>0.5</v>
      </c>
      <c r="G12">
        <f>analytical!G20</f>
        <v>6.0833300000000001</v>
      </c>
      <c r="H12">
        <f>analytical!H20</f>
        <v>4.3176899999999998</v>
      </c>
      <c r="I12">
        <f>analytical!I20</f>
        <v>1.7656499999999999</v>
      </c>
      <c r="J12">
        <f>analytical!J20</f>
        <v>0.31789699999999999</v>
      </c>
      <c r="K12">
        <f>analytical!K20</f>
        <v>0.21789700000000001</v>
      </c>
      <c r="L12">
        <f>analytical!L20</f>
        <v>0.1</v>
      </c>
      <c r="M12">
        <f>analytical!M20</f>
        <v>0.50329500000000005</v>
      </c>
      <c r="N12">
        <f>analytical!N20</f>
        <v>17.656500000000001</v>
      </c>
      <c r="O12">
        <f>analytical!O20</f>
        <v>9.2353799999999996E-3</v>
      </c>
      <c r="P12">
        <f>analytical!P20</f>
        <v>0.108948</v>
      </c>
    </row>
    <row r="13" spans="1:52" x14ac:dyDescent="0.45">
      <c r="A13">
        <f>analytical!C21</f>
        <v>30</v>
      </c>
      <c r="B13">
        <f>analytical!A21</f>
        <v>5</v>
      </c>
      <c r="C13">
        <f>analytical!B21</f>
        <v>20</v>
      </c>
      <c r="D13">
        <f>analytical!D21</f>
        <v>20</v>
      </c>
      <c r="E13">
        <f>analytical!E21</f>
        <v>15</v>
      </c>
      <c r="F13">
        <f>analytical!F21</f>
        <v>0.5</v>
      </c>
      <c r="G13">
        <f>analytical!G21</f>
        <v>5.6963800000000004</v>
      </c>
      <c r="H13">
        <f>analytical!H21</f>
        <v>3.907</v>
      </c>
      <c r="I13">
        <f>analytical!I21</f>
        <v>1.7893699999999999</v>
      </c>
      <c r="J13">
        <f>analytical!J21</f>
        <v>0.29685400000000001</v>
      </c>
      <c r="K13">
        <f>analytical!K21</f>
        <v>0.196854</v>
      </c>
      <c r="L13">
        <f>analytical!L21</f>
        <v>0.1</v>
      </c>
      <c r="M13">
        <f>analytical!M21</f>
        <v>0.53565099999999999</v>
      </c>
      <c r="N13">
        <f>analytical!N21</f>
        <v>17.893699999999999</v>
      </c>
      <c r="O13">
        <f>analytical!O21</f>
        <v>7.6381699999999997E-3</v>
      </c>
      <c r="P13">
        <f>analytical!P21</f>
        <v>9.8426899999999998E-2</v>
      </c>
    </row>
    <row r="14" spans="1:52" x14ac:dyDescent="0.45">
      <c r="P14" s="2"/>
      <c r="Y14" s="2"/>
      <c r="AP14" s="2"/>
    </row>
    <row r="15" spans="1:52" x14ac:dyDescent="0.45">
      <c r="A15" t="s">
        <v>56</v>
      </c>
      <c r="B15" s="8"/>
      <c r="D15" t="s">
        <v>51</v>
      </c>
      <c r="E15" t="s">
        <v>52</v>
      </c>
      <c r="F15" s="9" t="s">
        <v>55</v>
      </c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52" x14ac:dyDescent="0.45">
      <c r="G16" s="6">
        <f>(G9-G2)/G9</f>
        <v>-1.1761823082567799E-4</v>
      </c>
      <c r="H16" s="6">
        <f t="shared" ref="H16:P16" si="0">(H9-H2)/H9</f>
        <v>-1.5440623938461754E-4</v>
      </c>
      <c r="I16" s="6">
        <f t="shared" si="0"/>
        <v>8.2229516284952685E-5</v>
      </c>
      <c r="J16" s="6">
        <f>(J9-J2)/J9</f>
        <v>-4.6344158853662106E-5</v>
      </c>
      <c r="K16" s="6">
        <f t="shared" si="0"/>
        <v>-8.6764131708038706E-5</v>
      </c>
      <c r="L16" s="6">
        <f t="shared" si="0"/>
        <v>1.430000000000875E-4</v>
      </c>
      <c r="M16" s="6">
        <f t="shared" si="0"/>
        <v>-4.1892815998134842E-4</v>
      </c>
      <c r="N16" s="6">
        <f t="shared" si="0"/>
        <v>-6.1672137213752555E-5</v>
      </c>
      <c r="O16" s="6">
        <f t="shared" si="0"/>
        <v>3.4777030930299458E-4</v>
      </c>
      <c r="P16" s="6">
        <f t="shared" si="0"/>
        <v>0</v>
      </c>
    </row>
    <row r="17" spans="1:16" x14ac:dyDescent="0.45">
      <c r="A17" t="s">
        <v>53</v>
      </c>
      <c r="B17" t="s">
        <v>54</v>
      </c>
      <c r="G17" s="6">
        <f t="shared" ref="G17:P20" si="1">(G10-G3)/G10</f>
        <v>-1.3465737954196659E-4</v>
      </c>
      <c r="H17" s="6">
        <f t="shared" si="1"/>
        <v>-1.5578625483428544E-4</v>
      </c>
      <c r="I17" s="6">
        <f t="shared" si="1"/>
        <v>-6.6855482757396337E-5</v>
      </c>
      <c r="J17" s="6">
        <f t="shared" si="1"/>
        <v>-8.6079302948886802E-5</v>
      </c>
      <c r="K17" s="6">
        <f t="shared" si="1"/>
        <v>-1.1627212705718154E-4</v>
      </c>
      <c r="L17" s="6">
        <f t="shared" si="1"/>
        <v>1.0000000000010001E-5</v>
      </c>
      <c r="M17" s="6">
        <f t="shared" si="1"/>
        <v>-9.225934249183738E-4</v>
      </c>
      <c r="N17" s="6">
        <f t="shared" si="1"/>
        <v>-7.2933253917169464E-5</v>
      </c>
      <c r="O17" s="6">
        <f t="shared" si="1"/>
        <v>9.4156743284410033E-4</v>
      </c>
      <c r="P17" s="6">
        <f t="shared" si="1"/>
        <v>1.7597998856130231E-4</v>
      </c>
    </row>
    <row r="18" spans="1:16" x14ac:dyDescent="0.45">
      <c r="G18" s="6">
        <f t="shared" si="1"/>
        <v>-7.4578763957460544E-4</v>
      </c>
      <c r="H18" s="6">
        <f t="shared" si="1"/>
        <v>-9.8343384654839489E-4</v>
      </c>
      <c r="I18" s="6">
        <f t="shared" si="1"/>
        <v>-5.7970342372835671E-5</v>
      </c>
      <c r="J18" s="6">
        <f>(J11-J4)/J11</f>
        <v>-6.5468767713421593E-4</v>
      </c>
      <c r="K18" s="6">
        <f t="shared" si="1"/>
        <v>-8.8593576965670764E-4</v>
      </c>
      <c r="L18" s="6">
        <f t="shared" si="1"/>
        <v>-6.9999999999931228E-5</v>
      </c>
      <c r="M18" s="6">
        <f t="shared" si="1"/>
        <v>-8.3842635821813969E-4</v>
      </c>
      <c r="N18" s="6">
        <f t="shared" si="1"/>
        <v>5.7970342372706949E-6</v>
      </c>
      <c r="O18" s="6">
        <f t="shared" si="1"/>
        <v>-1.286107670093684E-3</v>
      </c>
      <c r="P18" s="6">
        <f t="shared" si="1"/>
        <v>-6.960923904445874E-4</v>
      </c>
    </row>
    <row r="19" spans="1:16" x14ac:dyDescent="0.45">
      <c r="G19" s="6">
        <f t="shared" si="1"/>
        <v>-3.0904126522807108E-4</v>
      </c>
      <c r="H19" s="6">
        <f t="shared" si="1"/>
        <v>-4.2383774657281983E-4</v>
      </c>
      <c r="I19" s="6">
        <f t="shared" si="1"/>
        <v>-1.699090986320873E-5</v>
      </c>
      <c r="J19" s="6">
        <f t="shared" si="1"/>
        <v>-2.3907114568561672E-4</v>
      </c>
      <c r="K19" s="6">
        <f t="shared" si="1"/>
        <v>-3.5796729647491585E-4</v>
      </c>
      <c r="L19" s="6">
        <f t="shared" si="1"/>
        <v>1.8000000000101268E-5</v>
      </c>
      <c r="M19" s="6">
        <f t="shared" si="1"/>
        <v>-1.0411388946839704E-3</v>
      </c>
      <c r="N19" s="6">
        <f t="shared" si="1"/>
        <v>-3.9645456347428342E-5</v>
      </c>
      <c r="O19" s="6">
        <f t="shared" si="1"/>
        <v>-4.4903404082993932E-3</v>
      </c>
      <c r="P19" s="6">
        <f t="shared" si="1"/>
        <v>-2.294672687887547E-4</v>
      </c>
    </row>
    <row r="20" spans="1:16" x14ac:dyDescent="0.45">
      <c r="G20" s="6">
        <f t="shared" si="1"/>
        <v>3.616331775619205E-4</v>
      </c>
      <c r="H20" s="6">
        <f t="shared" si="1"/>
        <v>1.9964166879964806E-4</v>
      </c>
      <c r="I20" s="6">
        <f t="shared" si="1"/>
        <v>7.0974700592939548E-4</v>
      </c>
      <c r="J20" s="6">
        <f t="shared" si="1"/>
        <v>2.4591213188971593E-4</v>
      </c>
      <c r="K20" s="6">
        <f t="shared" si="1"/>
        <v>6.6038790169430138E-5</v>
      </c>
      <c r="L20" s="6">
        <f t="shared" si="1"/>
        <v>5.9300000000012121E-4</v>
      </c>
      <c r="M20" s="6">
        <f t="shared" si="1"/>
        <v>-9.4464492738743412E-4</v>
      </c>
      <c r="N20" s="6">
        <f t="shared" si="1"/>
        <v>1.1735974113786744E-4</v>
      </c>
      <c r="O20" s="6">
        <f t="shared" si="1"/>
        <v>-2.4207369042585263E-3</v>
      </c>
      <c r="P20" s="6">
        <f t="shared" si="1"/>
        <v>1.4833343323830681E-4</v>
      </c>
    </row>
    <row r="25" spans="1:16" ht="19.899999999999999" x14ac:dyDescent="0.45">
      <c r="A25" s="3"/>
      <c r="J25" s="5"/>
    </row>
    <row r="26" spans="1:16" x14ac:dyDescent="0.45">
      <c r="J26" s="5"/>
    </row>
    <row r="27" spans="1:16" x14ac:dyDescent="0.45">
      <c r="J27" s="5"/>
    </row>
    <row r="28" spans="1:16" x14ac:dyDescent="0.45">
      <c r="J28" s="5"/>
    </row>
    <row r="29" spans="1:16" x14ac:dyDescent="0.45">
      <c r="J29" s="5"/>
      <c r="L29" s="5"/>
    </row>
    <row r="30" spans="1:16" x14ac:dyDescent="0.45">
      <c r="L30" s="5"/>
    </row>
    <row r="31" spans="1:16" x14ac:dyDescent="0.45">
      <c r="J31" s="5"/>
      <c r="L31" s="5"/>
    </row>
    <row r="32" spans="1:16" x14ac:dyDescent="0.45">
      <c r="J32" s="5"/>
      <c r="L32" s="5"/>
    </row>
    <row r="33" spans="10:12" x14ac:dyDescent="0.45">
      <c r="J33" s="5"/>
      <c r="L33" s="5"/>
    </row>
    <row r="34" spans="10:12" x14ac:dyDescent="0.45">
      <c r="J34" s="5"/>
    </row>
    <row r="35" spans="10:12" x14ac:dyDescent="0.45">
      <c r="J35" s="5"/>
    </row>
    <row r="117" spans="16:47" x14ac:dyDescent="0.45">
      <c r="P117" s="2"/>
      <c r="Y117" s="2"/>
      <c r="AH117" s="2"/>
    </row>
    <row r="118" spans="16:47" x14ac:dyDescent="0.45">
      <c r="P118" s="2"/>
      <c r="Y118" s="2"/>
      <c r="AH118" s="2"/>
    </row>
    <row r="119" spans="16:47" x14ac:dyDescent="0.45">
      <c r="P119" s="2"/>
      <c r="Y119" s="2"/>
      <c r="AH119" s="2"/>
    </row>
    <row r="120" spans="16:47" x14ac:dyDescent="0.45">
      <c r="P120" s="2"/>
      <c r="Y120" s="2"/>
      <c r="AH120" s="2"/>
    </row>
    <row r="121" spans="16:47" x14ac:dyDescent="0.45">
      <c r="P121" s="2"/>
      <c r="Y121" s="2"/>
      <c r="AH121" s="2"/>
    </row>
    <row r="122" spans="16:47" x14ac:dyDescent="0.45">
      <c r="P122" s="2"/>
      <c r="Y122" s="2"/>
      <c r="AH122" s="2"/>
    </row>
    <row r="123" spans="16:47" s="1" customFormat="1" x14ac:dyDescent="0.45">
      <c r="P123" s="2"/>
      <c r="Y123" s="2"/>
      <c r="AH123" s="2"/>
      <c r="AU123"/>
    </row>
    <row r="129" customFormat="1" x14ac:dyDescent="0.45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simulation (2)</vt:lpstr>
      <vt:lpstr>analytical (2)</vt:lpstr>
      <vt:lpstr>simulation</vt:lpstr>
      <vt:lpstr>analytical</vt:lpstr>
      <vt:lpstr>1. b</vt:lpstr>
      <vt:lpstr>2. lamH-2</vt:lpstr>
      <vt:lpstr>2. lam</vt:lpstr>
      <vt:lpstr>3. mu1-2</vt:lpstr>
      <vt:lpstr>3. muc</vt:lpstr>
      <vt:lpstr>4. mu2-2</vt:lpstr>
      <vt:lpstr>4. mub</vt:lpstr>
      <vt:lpstr>5. gtob-2</vt:lpstr>
      <vt:lpstr>5. gtob</vt:lpstr>
      <vt:lpstr>6. gam</vt:lpstr>
      <vt:lpstr>lam</vt:lpstr>
      <vt:lpstr>muq</vt:lpstr>
      <vt:lpstr>mub</vt:lpstr>
      <vt:lpstr>gtob</vt:lpstr>
      <vt:lpstr>gam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怡翔 蔡</dc:creator>
  <cp:lastModifiedBy>M11207613</cp:lastModifiedBy>
  <cp:lastPrinted>2025-01-23T05:12:53Z</cp:lastPrinted>
  <dcterms:created xsi:type="dcterms:W3CDTF">2024-09-11T05:32:51Z</dcterms:created>
  <dcterms:modified xsi:type="dcterms:W3CDTF">2025-06-24T13:21:47Z</dcterms:modified>
</cp:coreProperties>
</file>