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B9C24F10-FAEC-420B-9B49-8505C0B828D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onografi awal 2021" sheetId="5" r:id="rId1"/>
    <sheet name="monografi semester I 2021" sheetId="1" r:id="rId2"/>
    <sheet name="LapDuk Desa 2020" sheetId="4" r:id="rId3"/>
  </sheets>
  <definedNames>
    <definedName name="_xlnm.Print_Area" localSheetId="0">'monografi awal 2021'!$A$1:$Q$350</definedName>
    <definedName name="_xlnm.Print_Area" localSheetId="1">'monografi semester I 2021'!$A$1:$Q$350</definedName>
  </definedNames>
  <calcPr calcId="181029"/>
</workbook>
</file>

<file path=xl/calcChain.xml><?xml version="1.0" encoding="utf-8"?>
<calcChain xmlns="http://schemas.openxmlformats.org/spreadsheetml/2006/main">
  <c r="E16" i="4" l="1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AF14" i="4"/>
  <c r="I15" i="4" s="1"/>
  <c r="E15" i="4"/>
  <c r="F15" i="4"/>
  <c r="G15" i="4"/>
  <c r="H15" i="4"/>
  <c r="AB14" i="4"/>
  <c r="AC14" i="4"/>
  <c r="I14" i="4"/>
  <c r="AE13" i="4"/>
  <c r="AF13" i="4" s="1"/>
  <c r="AC13" i="4"/>
  <c r="F14" i="4" s="1"/>
  <c r="AB13" i="4"/>
  <c r="E14" i="4" s="1"/>
  <c r="G14" i="4"/>
  <c r="I13" i="4"/>
  <c r="E13" i="4"/>
  <c r="F13" i="4"/>
  <c r="G13" i="4"/>
  <c r="H13" i="4"/>
  <c r="AF12" i="4"/>
  <c r="AB12" i="4"/>
  <c r="AC12" i="4"/>
  <c r="AE12" i="4"/>
  <c r="E12" i="4"/>
  <c r="F12" i="4"/>
  <c r="G12" i="4"/>
  <c r="D11" i="4"/>
  <c r="C11" i="4" s="1"/>
  <c r="D12" i="4"/>
  <c r="C12" i="4" s="1"/>
  <c r="D13" i="4"/>
  <c r="C13" i="4" s="1"/>
  <c r="D14" i="4"/>
  <c r="C14" i="4" s="1"/>
  <c r="D15" i="4"/>
  <c r="C15" i="4" s="1"/>
  <c r="D16" i="4"/>
  <c r="C16" i="4" s="1"/>
  <c r="D17" i="4"/>
  <c r="C17" i="4" s="1"/>
  <c r="D18" i="4"/>
  <c r="C18" i="4" s="1"/>
  <c r="D19" i="4"/>
  <c r="C19" i="4" s="1"/>
  <c r="D20" i="4"/>
  <c r="C20" i="4" s="1"/>
  <c r="AB11" i="4"/>
  <c r="AC11" i="4"/>
  <c r="G11" i="4"/>
  <c r="E11" i="4"/>
  <c r="F11" i="4"/>
  <c r="AB10" i="4"/>
  <c r="AC10" i="4"/>
  <c r="AE10" i="4"/>
  <c r="AF10" i="4" s="1"/>
  <c r="I11" i="4" s="1"/>
  <c r="D10" i="4"/>
  <c r="C10" i="4" s="1"/>
  <c r="AB9" i="4"/>
  <c r="E10" i="4" s="1"/>
  <c r="AC9" i="4"/>
  <c r="AE9" i="4" s="1"/>
  <c r="I9" i="4"/>
  <c r="H9" i="4"/>
  <c r="L21" i="4"/>
  <c r="M21" i="4"/>
  <c r="P21" i="4"/>
  <c r="G21" i="4" l="1"/>
  <c r="AE14" i="4"/>
  <c r="H14" i="4"/>
  <c r="H11" i="4"/>
  <c r="AE11" i="4"/>
  <c r="H10" i="4"/>
  <c r="AF9" i="4"/>
  <c r="I10" i="4" s="1"/>
  <c r="F10" i="4"/>
  <c r="F21" i="4" s="1"/>
  <c r="Q21" i="4"/>
  <c r="I21" i="4" l="1"/>
  <c r="H21" i="4"/>
  <c r="AF11" i="4"/>
  <c r="I12" i="4" s="1"/>
  <c r="H12" i="4"/>
</calcChain>
</file>

<file path=xl/sharedStrings.xml><?xml version="1.0" encoding="utf-8"?>
<sst xmlns="http://schemas.openxmlformats.org/spreadsheetml/2006/main" count="2257" uniqueCount="322">
  <si>
    <t>BUKU MONOGRAFI DESA</t>
  </si>
  <si>
    <t>Nama Desa</t>
  </si>
  <si>
    <t>:</t>
  </si>
  <si>
    <t>Dasar Hukum Pembentukan</t>
  </si>
  <si>
    <t>Nomor Kode Wilayah</t>
  </si>
  <si>
    <t>Nomor Kode Pos</t>
  </si>
  <si>
    <t>Kecamatan</t>
  </si>
  <si>
    <t>Kabupaten / Kota</t>
  </si>
  <si>
    <t>Provinsi</t>
  </si>
  <si>
    <t>A. DATA UMUM</t>
  </si>
  <si>
    <t xml:space="preserve">Tipologi Desa </t>
  </si>
  <si>
    <t>Tingkat Perkembangan Desa</t>
  </si>
  <si>
    <t>Luas Wilayah</t>
  </si>
  <si>
    <t>Batas Wilayah</t>
  </si>
  <si>
    <t>a.</t>
  </si>
  <si>
    <t>b.</t>
  </si>
  <si>
    <t>c.</t>
  </si>
  <si>
    <t>d.</t>
  </si>
  <si>
    <t>Sebelah Utara</t>
  </si>
  <si>
    <t>Sebelah Selatan</t>
  </si>
  <si>
    <t>Sebelah Barat</t>
  </si>
  <si>
    <t>Sebelah Timur</t>
  </si>
  <si>
    <t>Orbitasi (Jarak dari Pusat Pemerintahan) :</t>
  </si>
  <si>
    <t>Jarak dari Pusat Pemerintahan Kecamatan</t>
  </si>
  <si>
    <t>Jarak dari Pusat Pemerintahan Kota</t>
  </si>
  <si>
    <t>Jarak dari Kota/Ibu Kota Kabupaten</t>
  </si>
  <si>
    <t>Jarak dari Ibu Kota Provinsi</t>
  </si>
  <si>
    <t>Jumlah Tanah Bersertifikat</t>
  </si>
  <si>
    <t>Luas Tanah Kas Desa</t>
  </si>
  <si>
    <t>Jumlah Penduduk</t>
  </si>
  <si>
    <t>Laki-Laki</t>
  </si>
  <si>
    <t>Perempuan</t>
  </si>
  <si>
    <t>Jumlah Penduduk menurut Usia</t>
  </si>
  <si>
    <t>80 tahun  ke atas</t>
  </si>
  <si>
    <t>0  -  6  tahun</t>
  </si>
  <si>
    <t>7  - 12 tahun</t>
  </si>
  <si>
    <t>13 - 18 tahun</t>
  </si>
  <si>
    <t>19 - 24 tahun</t>
  </si>
  <si>
    <t>25 - 55 tahun</t>
  </si>
  <si>
    <t>56 - 79 tahun</t>
  </si>
  <si>
    <t>P</t>
  </si>
  <si>
    <t>Pekerjaan / Mata Pencaharian</t>
  </si>
  <si>
    <t>Karyawan</t>
  </si>
  <si>
    <t>1)</t>
  </si>
  <si>
    <t>2)</t>
  </si>
  <si>
    <t>3)</t>
  </si>
  <si>
    <t>Pegawai Negeri Sipil</t>
  </si>
  <si>
    <t>TNI / Polri</t>
  </si>
  <si>
    <t>Swasta</t>
  </si>
  <si>
    <t>Wiraswasta / Pedagang</t>
  </si>
  <si>
    <t>e.</t>
  </si>
  <si>
    <t>f.</t>
  </si>
  <si>
    <t>g.</t>
  </si>
  <si>
    <t>h.</t>
  </si>
  <si>
    <t>i.</t>
  </si>
  <si>
    <t>j.</t>
  </si>
  <si>
    <t>k.</t>
  </si>
  <si>
    <t>l.</t>
  </si>
  <si>
    <t>Petani</t>
  </si>
  <si>
    <t>Tukang</t>
  </si>
  <si>
    <t>Buruh Tani</t>
  </si>
  <si>
    <t>Pensiunan</t>
  </si>
  <si>
    <t>Peternak</t>
  </si>
  <si>
    <t>Jasa</t>
  </si>
  <si>
    <t>Pengrajin</t>
  </si>
  <si>
    <t>Pekerja Seni</t>
  </si>
  <si>
    <t>Lainnya</t>
  </si>
  <si>
    <t>Nelayan</t>
  </si>
  <si>
    <t>Tingkat Pendidikan Masyarakat :</t>
  </si>
  <si>
    <t xml:space="preserve">a. </t>
  </si>
  <si>
    <t>Lulusan Pendidikan Umum</t>
  </si>
  <si>
    <t>4)</t>
  </si>
  <si>
    <t>Taman Kanak-Kanak</t>
  </si>
  <si>
    <t>Sekolah Dasar / Sederajat</t>
  </si>
  <si>
    <t>SMP /  Sederajat</t>
  </si>
  <si>
    <t>SMA / Sederajat</t>
  </si>
  <si>
    <t>5)</t>
  </si>
  <si>
    <t>Akademi / D1 - D3</t>
  </si>
  <si>
    <t>6)</t>
  </si>
  <si>
    <t>Sarjana</t>
  </si>
  <si>
    <t>7)</t>
  </si>
  <si>
    <t>Pascasarjana</t>
  </si>
  <si>
    <t>Lulusan Pendidikan Khusus :</t>
  </si>
  <si>
    <t>Pondok Pesantren</t>
  </si>
  <si>
    <t>Pendidikan Keagamaan</t>
  </si>
  <si>
    <t>Sekolah Luar Biasa</t>
  </si>
  <si>
    <t>Kursus Keterampilan</t>
  </si>
  <si>
    <t>Tidak Lulus dan Tidak Sekolah</t>
  </si>
  <si>
    <t>Tidak Lulus</t>
  </si>
  <si>
    <t>Tidak Bersekolah</t>
  </si>
  <si>
    <t>Jumlah Penduduk Miskin</t>
  </si>
  <si>
    <t>(Menurut Standar BPS)</t>
  </si>
  <si>
    <t>UMR Kabupaten / Kota</t>
  </si>
  <si>
    <t>Sarana Prasarana</t>
  </si>
  <si>
    <t>Kantor Desa</t>
  </si>
  <si>
    <t>Prasarana Kesehatan</t>
  </si>
  <si>
    <t>Puskesmas</t>
  </si>
  <si>
    <t>Poskesdes</t>
  </si>
  <si>
    <t>Prasarana Pendidikan</t>
  </si>
  <si>
    <t>Perpustakaan Desa</t>
  </si>
  <si>
    <t>Gedung Sekolah PAUD</t>
  </si>
  <si>
    <t>Gedung Sekolah TK</t>
  </si>
  <si>
    <t>Gedung Sekolah SD</t>
  </si>
  <si>
    <t>Gedung Sekolah SMP</t>
  </si>
  <si>
    <t>Gedung Sekolah SMA</t>
  </si>
  <si>
    <t>Gedung Perguruan Tinggi</t>
  </si>
  <si>
    <t>Prasarana Ibadah</t>
  </si>
  <si>
    <t>Mesjid</t>
  </si>
  <si>
    <t>Mushola</t>
  </si>
  <si>
    <t>Gereja</t>
  </si>
  <si>
    <t>Pura</t>
  </si>
  <si>
    <t>Vihara</t>
  </si>
  <si>
    <t>Klenteng</t>
  </si>
  <si>
    <t>Prasarana Umum</t>
  </si>
  <si>
    <t>Olah raga</t>
  </si>
  <si>
    <t>Kesenian / Budaya</t>
  </si>
  <si>
    <t>Balai Pertemuan</t>
  </si>
  <si>
    <t>Sumur Desa</t>
  </si>
  <si>
    <t>Pasar Desa</t>
  </si>
  <si>
    <t>B. DATA PERSONIL</t>
  </si>
  <si>
    <t>Kepala Desa :</t>
  </si>
  <si>
    <t>Nama</t>
  </si>
  <si>
    <t>Pendidikan Terakhir</t>
  </si>
  <si>
    <t>Pelatihan yang Pernah Diikuti</t>
  </si>
  <si>
    <t>TMT Masa Jabatan</t>
  </si>
  <si>
    <t>1.</t>
  </si>
  <si>
    <t>2.</t>
  </si>
  <si>
    <t>3.</t>
  </si>
  <si>
    <t>Jenis Kelamin</t>
  </si>
  <si>
    <t>Sekretaris Desa</t>
  </si>
  <si>
    <t>Perangkat Desa</t>
  </si>
  <si>
    <t>Badan Permusyawaratan Desa (BPD)</t>
  </si>
  <si>
    <t>C. DATA KEWENANGAN</t>
  </si>
  <si>
    <t>Jumlah Perdes yang telah ditetapkan</t>
  </si>
  <si>
    <t>4.</t>
  </si>
  <si>
    <t>-</t>
  </si>
  <si>
    <t>Jumlah</t>
  </si>
  <si>
    <t>Jenis</t>
  </si>
  <si>
    <t>5.</t>
  </si>
  <si>
    <t xml:space="preserve">Pemerintah </t>
  </si>
  <si>
    <t>D. DATA KEUANGAN</t>
  </si>
  <si>
    <t>Pendapatan Asli Desa</t>
  </si>
  <si>
    <t>Hasil Kekayaan Desa</t>
  </si>
  <si>
    <t>Hasil Usaha Desa (BUMDes)</t>
  </si>
  <si>
    <t>Pendapatan lainnya</t>
  </si>
  <si>
    <t>Hibah / swadaya/ partisipasi/ gotong royong</t>
  </si>
  <si>
    <t>Pungutan / Retribusi</t>
  </si>
  <si>
    <t>Omzet BUMDes  pertahun</t>
  </si>
  <si>
    <t>Besaran ADD yang dikelola  per tahun</t>
  </si>
  <si>
    <t>Bantuan yang diterima desa</t>
  </si>
  <si>
    <t>Sumbangan / bantuan lain tidak mengikat</t>
  </si>
  <si>
    <t>Belanja Desa</t>
  </si>
  <si>
    <t>6.</t>
  </si>
  <si>
    <t>SILPA / SIKPA</t>
  </si>
  <si>
    <t>Dana Cadangan</t>
  </si>
  <si>
    <t>7.</t>
  </si>
  <si>
    <t>8.</t>
  </si>
  <si>
    <t>Penghasilan dan Tunjangan</t>
  </si>
  <si>
    <t>Kepala Desa</t>
  </si>
  <si>
    <t>Penghasilan Tetap</t>
  </si>
  <si>
    <t>Sumber Penghasilan Tetap</t>
  </si>
  <si>
    <t>Tunjangan</t>
  </si>
  <si>
    <t>Sumber Tunjangan</t>
  </si>
  <si>
    <t>E. DATA KELEMBAGAAN</t>
  </si>
  <si>
    <t>LPMD (Lembaga Kemasyarakatan Desa)</t>
  </si>
  <si>
    <t>Jumlah Pengurus</t>
  </si>
  <si>
    <t>Jumlah Anggota</t>
  </si>
  <si>
    <t>Jumlah Kegiatan Per Bulan</t>
  </si>
  <si>
    <t>Jumlah Dana yang Dikelola</t>
  </si>
  <si>
    <t>Lembaga Adat</t>
  </si>
  <si>
    <t>TP PKK</t>
  </si>
  <si>
    <t>Jumlah Buku Administrasi yang Dikelola</t>
  </si>
  <si>
    <t>BUMDes</t>
  </si>
  <si>
    <t>Jumlah BUMDes</t>
  </si>
  <si>
    <t>Jenis BUMDes</t>
  </si>
  <si>
    <t>Jumlah Modal Dasar BUMDes</t>
  </si>
  <si>
    <t>Jumlah Keuangan yang dikelola BUMDes</t>
  </si>
  <si>
    <t>RT / RW</t>
  </si>
  <si>
    <t>Jumlah RW</t>
  </si>
  <si>
    <t>Jumlah RT</t>
  </si>
  <si>
    <t>Jumlah Bantuan yang diterima RW dalam sebulan</t>
  </si>
  <si>
    <t>Jumlah Bantuan yang diterima RT dalam sebulan</t>
  </si>
  <si>
    <t>Karang Taruna</t>
  </si>
  <si>
    <t>Jenis Kegiatan</t>
  </si>
  <si>
    <t>Lembaga Kemasyarakatan Lainnya</t>
  </si>
  <si>
    <t>Posyandu</t>
  </si>
  <si>
    <t>F. TRANTIB DAN BENCANA</t>
  </si>
  <si>
    <t>Jumlah Anggota Linmas</t>
  </si>
  <si>
    <t>Jumlah Pos Kamling</t>
  </si>
  <si>
    <t>Jumlah Operasi Penertiban</t>
  </si>
  <si>
    <t>Jumlah Kejadian Kriminal</t>
  </si>
  <si>
    <t>Pencurian</t>
  </si>
  <si>
    <t>Perkosaan</t>
  </si>
  <si>
    <t>Kenakalan Remaja</t>
  </si>
  <si>
    <t>Pembunuhan</t>
  </si>
  <si>
    <t>Perampokan</t>
  </si>
  <si>
    <t>Penipuan</t>
  </si>
  <si>
    <t>Jumlah Kejadian Bencana</t>
  </si>
  <si>
    <t>Jumlah Pos Bencana Alam</t>
  </si>
  <si>
    <t>Jumlah Pembalakan Liar</t>
  </si>
  <si>
    <t>Jumlah Pos Hutan Lindung</t>
  </si>
  <si>
    <t>Persawahan</t>
  </si>
  <si>
    <t>Perladangan</t>
  </si>
  <si>
    <t>Perkebunan</t>
  </si>
  <si>
    <t>Peternakan</t>
  </si>
  <si>
    <t>Pertambangan/Galian</t>
  </si>
  <si>
    <t>Kerajinan dan Industri Kecil</t>
  </si>
  <si>
    <t>Industri Besar dan Sedang</t>
  </si>
  <si>
    <t>Jasa dan Perdagangan</t>
  </si>
  <si>
    <t>Tidak Bekerja/Pengangguran</t>
  </si>
  <si>
    <t>UKBM (Posyandu,Polindes)</t>
  </si>
  <si>
    <t>Urusan asli yang masih dilaksanakan desa</t>
  </si>
  <si>
    <t>Rp.</t>
  </si>
  <si>
    <t>Km.</t>
  </si>
  <si>
    <t>............................................</t>
  </si>
  <si>
    <t>Buah</t>
  </si>
  <si>
    <t>Ha</t>
  </si>
  <si>
    <t>Jumlah KK</t>
  </si>
  <si>
    <t>Jiwa</t>
  </si>
  <si>
    <t>KK</t>
  </si>
  <si>
    <t>0 - 15 tahun</t>
  </si>
  <si>
    <t>15 - 65 tahun</t>
  </si>
  <si>
    <t>65 ke atas</t>
  </si>
  <si>
    <t>Orang</t>
  </si>
  <si>
    <t>S2</t>
  </si>
  <si>
    <t>S3</t>
  </si>
  <si>
    <t>......................................</t>
  </si>
  <si>
    <t>Kegiatan</t>
  </si>
  <si>
    <t>Lembaga</t>
  </si>
  <si>
    <t>Pos</t>
  </si>
  <si>
    <t>Kali</t>
  </si>
  <si>
    <t>Kecamatan Kutawaringin</t>
  </si>
  <si>
    <t>Mengetahui,</t>
  </si>
  <si>
    <t>JUMLAH</t>
  </si>
  <si>
    <t>DESEMBER</t>
  </si>
  <si>
    <t>OKTOBER</t>
  </si>
  <si>
    <t>SEPTEMBER</t>
  </si>
  <si>
    <t>AGUSTUS</t>
  </si>
  <si>
    <t>JULI</t>
  </si>
  <si>
    <t>JUNI</t>
  </si>
  <si>
    <t>MEI</t>
  </si>
  <si>
    <t>APRIL</t>
  </si>
  <si>
    <t>MARET</t>
  </si>
  <si>
    <t>FEBRUARI</t>
  </si>
  <si>
    <t>JANUARI</t>
  </si>
  <si>
    <t>L</t>
  </si>
  <si>
    <t>DATANG</t>
  </si>
  <si>
    <t>PINDAH</t>
  </si>
  <si>
    <t>LAHIR</t>
  </si>
  <si>
    <t>BULAN</t>
  </si>
  <si>
    <t>Tahun Pembentukan</t>
  </si>
  <si>
    <t>KUTAWARINGIN</t>
  </si>
  <si>
    <t>BANDUNG</t>
  </si>
  <si>
    <t>JAWA BARAT</t>
  </si>
  <si>
    <t>ADPD</t>
  </si>
  <si>
    <t>Tugas Pembantuan / Program yang diterima desa</t>
  </si>
  <si>
    <t>NOVEMBER</t>
  </si>
  <si>
    <t>b,</t>
  </si>
  <si>
    <t>m.</t>
  </si>
  <si>
    <t>Terhitung Mulai Tanggal (TMT) Masa Jabatan</t>
  </si>
  <si>
    <t>...............</t>
  </si>
  <si>
    <t>Bidang yang diatur oleh Perdes</t>
  </si>
  <si>
    <t>Urusan yang diserahkan oleh Kabupaten</t>
  </si>
  <si>
    <t>KEADAAN PADA BULAN DESEMBER TAHUN 2020</t>
  </si>
  <si>
    <t>................ , 31 Desember  2020</t>
  </si>
  <si>
    <t>....................</t>
  </si>
  <si>
    <t>JUMLAH PENDUDUK AWAL BULAN</t>
  </si>
  <si>
    <t>TAMBAHAN BULAN INI</t>
  </si>
  <si>
    <t>PENGURANGAN BULAN INI</t>
  </si>
  <si>
    <t>JML PENDUDUK AKHIR BULAN</t>
  </si>
  <si>
    <t>KET</t>
  </si>
  <si>
    <t>WNA</t>
  </si>
  <si>
    <t>WNI</t>
  </si>
  <si>
    <t>JLH KK</t>
  </si>
  <si>
    <t>JML ANGGOTA KELUARGA</t>
  </si>
  <si>
    <t>JML JIWA (7+8)</t>
  </si>
  <si>
    <t>MENINGGAL</t>
  </si>
  <si>
    <t>JML KK</t>
  </si>
  <si>
    <t>JML JIWA</t>
  </si>
  <si>
    <t>(31+32)</t>
  </si>
  <si>
    <t>NO. URUT</t>
  </si>
  <si>
    <t>............................., .... Januari 2021</t>
  </si>
  <si>
    <t>PADASUKA</t>
  </si>
  <si>
    <r>
      <rPr>
        <sz val="12"/>
        <color rgb="FFC00000"/>
        <rFont val="Times New Roman"/>
        <family val="1"/>
      </rPr>
      <t xml:space="preserve">Swasembada </t>
    </r>
    <r>
      <rPr>
        <sz val="12"/>
        <rFont val="Times New Roman"/>
        <family val="1"/>
      </rPr>
      <t xml:space="preserve">/ Swakarya / </t>
    </r>
    <r>
      <rPr>
        <sz val="12"/>
        <color rgb="FFC00000"/>
        <rFont val="Times New Roman"/>
        <family val="1"/>
      </rPr>
      <t>Swadaya</t>
    </r>
  </si>
  <si>
    <t>232,824 Ha</t>
  </si>
  <si>
    <t>Desa Kopo , Desa Kutawaringin</t>
  </si>
  <si>
    <t>Desa Pamekaran</t>
  </si>
  <si>
    <t>Desa Sukamulya ,Desa Buninagara</t>
  </si>
  <si>
    <t>Desa Parungserab</t>
  </si>
  <si>
    <t>perdagangan</t>
  </si>
  <si>
    <t>Padasuka</t>
  </si>
  <si>
    <t>APIDIN</t>
  </si>
  <si>
    <t>Laki-laki</t>
  </si>
  <si>
    <t>ANGGA PERMANA</t>
  </si>
  <si>
    <t>SLTA</t>
  </si>
  <si>
    <t>RUCITA MINTARAGA</t>
  </si>
  <si>
    <t>ASEP AHMAD SURYANA</t>
  </si>
  <si>
    <t>SLTA/Sederajat</t>
  </si>
  <si>
    <t>HENDRI SUDRAJAT</t>
  </si>
  <si>
    <t>TAUFIK FAUZI</t>
  </si>
  <si>
    <t>SLTP/Sederajat</t>
  </si>
  <si>
    <t>YOGA PURNAMA PANGESTU</t>
  </si>
  <si>
    <t>RIZA RAMDHANI</t>
  </si>
  <si>
    <t>S1</t>
  </si>
  <si>
    <t>ERNAWATI</t>
  </si>
  <si>
    <t>SLTA/ Sederajat</t>
  </si>
  <si>
    <t>NASORRUDIN</t>
  </si>
  <si>
    <t>MAESA AGUSTIN</t>
  </si>
  <si>
    <t>ADI MULYANA</t>
  </si>
  <si>
    <t>tidak ada</t>
  </si>
  <si>
    <t>Rp.  2,700,000</t>
  </si>
  <si>
    <r>
      <rPr>
        <sz val="12"/>
        <color rgb="FFC00000"/>
        <rFont val="Times New Roman"/>
        <family val="1"/>
      </rPr>
      <t>sewa / semi permanen /</t>
    </r>
    <r>
      <rPr>
        <sz val="12"/>
        <rFont val="Times New Roman"/>
        <family val="1"/>
      </rPr>
      <t xml:space="preserve"> permanen</t>
    </r>
  </si>
  <si>
    <t>Kasi. Pemerintahan Desa Padasuka</t>
  </si>
  <si>
    <t>Rucita mintaraga</t>
  </si>
  <si>
    <t>Kepala Desa Padasuka</t>
  </si>
  <si>
    <t>(A P I D I N)</t>
  </si>
  <si>
    <t>LAPORAN PERUBAHAN PENDUDUK DESA PADASUKA KECAMATAN KUTAWARINGIN TAHUN 2021</t>
  </si>
  <si>
    <t>DADANG KARSANA S.Pd</t>
  </si>
  <si>
    <t>NIP. 197302112014121002</t>
  </si>
  <si>
    <t>Pj Kepala Desa Padasuka</t>
  </si>
  <si>
    <t>Padasuka 30 Juni 2021</t>
  </si>
  <si>
    <t xml:space="preserve">   DADANG KARSANA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</si>
</sst>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6"/>
      <color theme="1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0"/>
      <color theme="1"/>
      <name val="Calibri"/>
      <family val="2"/>
      <charset val="1"/>
      <scheme val="minor"/>
    </font>
    <font>
      <b/>
      <sz val="10"/>
      <color theme="1"/>
      <name val="Bookman Old Style"/>
      <family val="1"/>
    </font>
    <font>
      <b/>
      <sz val="10"/>
      <color theme="1"/>
      <name val="Calibri"/>
      <family val="2"/>
      <charset val="1"/>
      <scheme val="minor"/>
    </font>
    <font>
      <b/>
      <sz val="9"/>
      <color theme="1"/>
      <name val="Bookman Old Style"/>
      <family val="1"/>
    </font>
    <font>
      <b/>
      <sz val="9"/>
      <color theme="1"/>
      <name val="Calibri"/>
      <family val="2"/>
      <charset val="1"/>
      <scheme val="minor"/>
    </font>
    <font>
      <b/>
      <sz val="14"/>
      <color theme="1"/>
      <name val="Bookman Old Style"/>
      <family val="1"/>
    </font>
    <font>
      <sz val="12"/>
      <color rgb="FFC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6" fillId="0" borderId="0" xfId="0" applyFont="1"/>
    <xf numFmtId="0" fontId="5" fillId="0" borderId="0" xfId="0" applyFont="1"/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49" fontId="5" fillId="0" borderId="0" xfId="0" applyNumberFormat="1" applyFont="1"/>
    <xf numFmtId="0" fontId="5" fillId="0" borderId="0" xfId="0" quotePrefix="1" applyFont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quotePrefix="1" applyFont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0" fillId="0" borderId="0" xfId="0" applyAlignment="1">
      <alignment horizontal="center" vertical="center"/>
    </xf>
    <xf numFmtId="41" fontId="3" fillId="0" borderId="1" xfId="1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/>
    <xf numFmtId="41" fontId="5" fillId="0" borderId="0" xfId="1" applyFont="1"/>
    <xf numFmtId="0" fontId="0" fillId="0" borderId="1" xfId="0" applyBorder="1"/>
    <xf numFmtId="0" fontId="12" fillId="2" borderId="0" xfId="0" applyFont="1" applyFill="1"/>
    <xf numFmtId="0" fontId="12" fillId="0" borderId="0" xfId="0" applyFont="1"/>
    <xf numFmtId="0" fontId="4" fillId="0" borderId="0" xfId="0" applyFont="1" applyAlignment="1"/>
    <xf numFmtId="0" fontId="16" fillId="0" borderId="0" xfId="0" applyFont="1"/>
    <xf numFmtId="0" fontId="13" fillId="0" borderId="3" xfId="0" applyFont="1" applyBorder="1" applyAlignment="1">
      <alignment vertical="top" wrapText="1"/>
    </xf>
    <xf numFmtId="0" fontId="15" fillId="0" borderId="3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5" fillId="0" borderId="0" xfId="0" applyNumberFormat="1" applyFont="1"/>
    <xf numFmtId="0" fontId="19" fillId="5" borderId="1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383C-5D77-4D50-BC9A-68FCFA16A7A1}">
  <dimension ref="A1:Q352"/>
  <sheetViews>
    <sheetView topLeftCell="A235" workbookViewId="0">
      <selection activeCell="R348" sqref="R348"/>
    </sheetView>
  </sheetViews>
  <sheetFormatPr defaultRowHeight="15.75" x14ac:dyDescent="0.25"/>
  <cols>
    <col min="1" max="1" width="4.28515625" style="2" customWidth="1"/>
    <col min="2" max="2" width="4" style="4" customWidth="1"/>
    <col min="3" max="3" width="3" style="4" customWidth="1"/>
    <col min="4" max="4" width="3.85546875" style="2" customWidth="1"/>
    <col min="5" max="5" width="3.5703125" style="2" customWidth="1"/>
    <col min="6" max="7" width="9.140625" style="2"/>
    <col min="8" max="8" width="3.140625" style="2" customWidth="1"/>
    <col min="9" max="9" width="8.5703125" style="2" customWidth="1"/>
    <col min="10" max="10" width="3.28515625" style="2" customWidth="1"/>
    <col min="11" max="11" width="3.5703125" style="2" customWidth="1"/>
    <col min="12" max="12" width="9.85546875" style="2" customWidth="1"/>
    <col min="13" max="13" width="5.140625" style="2" customWidth="1"/>
    <col min="14" max="14" width="16.140625" style="2" customWidth="1"/>
    <col min="15" max="15" width="5.5703125" style="2" customWidth="1"/>
    <col min="16" max="17" width="9.140625" style="2" hidden="1" customWidth="1"/>
    <col min="18" max="18" width="12.42578125" style="2" bestFit="1" customWidth="1"/>
    <col min="19" max="16384" width="9.140625" style="2"/>
  </cols>
  <sheetData>
    <row r="1" spans="1:17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29"/>
      <c r="Q1" s="29"/>
    </row>
    <row r="2" spans="1:17" x14ac:dyDescent="0.25">
      <c r="A2" s="49" t="s">
        <v>263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9"/>
      <c r="Q2" s="29"/>
    </row>
    <row r="5" spans="1:17" x14ac:dyDescent="0.25">
      <c r="A5" s="3">
        <v>1</v>
      </c>
      <c r="B5" s="6" t="s">
        <v>1</v>
      </c>
      <c r="H5" s="4" t="s">
        <v>2</v>
      </c>
      <c r="I5" s="2" t="s">
        <v>282</v>
      </c>
    </row>
    <row r="6" spans="1:17" x14ac:dyDescent="0.25">
      <c r="A6" s="3">
        <v>2</v>
      </c>
      <c r="B6" s="6" t="s">
        <v>250</v>
      </c>
      <c r="H6" s="4" t="s">
        <v>2</v>
      </c>
      <c r="I6" s="2">
        <v>1931</v>
      </c>
    </row>
    <row r="7" spans="1:17" x14ac:dyDescent="0.25">
      <c r="A7" s="3">
        <v>3</v>
      </c>
      <c r="B7" s="6" t="s">
        <v>3</v>
      </c>
      <c r="H7" s="4" t="s">
        <v>2</v>
      </c>
      <c r="I7" s="2" t="s">
        <v>214</v>
      </c>
    </row>
    <row r="8" spans="1:17" x14ac:dyDescent="0.25">
      <c r="A8" s="3">
        <v>4</v>
      </c>
      <c r="B8" s="6" t="s">
        <v>4</v>
      </c>
      <c r="H8" s="4" t="s">
        <v>2</v>
      </c>
      <c r="I8" s="2">
        <v>2008</v>
      </c>
    </row>
    <row r="9" spans="1:17" x14ac:dyDescent="0.25">
      <c r="A9" s="3">
        <v>5</v>
      </c>
      <c r="B9" s="6" t="s">
        <v>5</v>
      </c>
      <c r="H9" s="4" t="s">
        <v>2</v>
      </c>
      <c r="I9" s="2">
        <v>40951</v>
      </c>
    </row>
    <row r="10" spans="1:17" x14ac:dyDescent="0.25">
      <c r="A10" s="3">
        <v>6</v>
      </c>
      <c r="B10" s="6" t="s">
        <v>6</v>
      </c>
      <c r="H10" s="4" t="s">
        <v>2</v>
      </c>
      <c r="I10" s="2" t="s">
        <v>251</v>
      </c>
    </row>
    <row r="11" spans="1:17" x14ac:dyDescent="0.25">
      <c r="A11" s="3">
        <v>7</v>
      </c>
      <c r="B11" s="6" t="s">
        <v>7</v>
      </c>
      <c r="H11" s="4" t="s">
        <v>2</v>
      </c>
      <c r="I11" s="2" t="s">
        <v>252</v>
      </c>
    </row>
    <row r="12" spans="1:17" x14ac:dyDescent="0.25">
      <c r="A12" s="3">
        <v>8</v>
      </c>
      <c r="B12" s="6" t="s">
        <v>8</v>
      </c>
      <c r="H12" s="4" t="s">
        <v>2</v>
      </c>
      <c r="I12" s="2" t="s">
        <v>253</v>
      </c>
    </row>
    <row r="14" spans="1:17" x14ac:dyDescent="0.25">
      <c r="B14" s="5" t="s">
        <v>9</v>
      </c>
    </row>
    <row r="16" spans="1:17" x14ac:dyDescent="0.25">
      <c r="B16" s="3">
        <v>1</v>
      </c>
      <c r="C16" s="6" t="s">
        <v>10</v>
      </c>
      <c r="H16" s="4" t="s">
        <v>2</v>
      </c>
      <c r="I16" s="4" t="s">
        <v>14</v>
      </c>
      <c r="J16" s="2" t="s">
        <v>201</v>
      </c>
    </row>
    <row r="17" spans="2:14" x14ac:dyDescent="0.25">
      <c r="B17" s="3"/>
      <c r="C17" s="6"/>
      <c r="H17" s="4"/>
      <c r="I17" s="4" t="s">
        <v>15</v>
      </c>
      <c r="J17" s="2" t="s">
        <v>202</v>
      </c>
    </row>
    <row r="18" spans="2:14" x14ac:dyDescent="0.25">
      <c r="B18" s="3"/>
      <c r="C18" s="6"/>
      <c r="H18" s="4"/>
      <c r="I18" s="4" t="s">
        <v>16</v>
      </c>
      <c r="J18" s="2" t="s">
        <v>203</v>
      </c>
    </row>
    <row r="19" spans="2:14" x14ac:dyDescent="0.25">
      <c r="B19" s="3"/>
      <c r="C19" s="6"/>
      <c r="H19" s="4"/>
      <c r="I19" s="4" t="s">
        <v>17</v>
      </c>
      <c r="J19" s="2" t="s">
        <v>204</v>
      </c>
    </row>
    <row r="20" spans="2:14" x14ac:dyDescent="0.25">
      <c r="B20" s="3"/>
      <c r="C20" s="6"/>
      <c r="H20" s="4"/>
      <c r="I20" s="4" t="s">
        <v>50</v>
      </c>
      <c r="J20" s="2" t="s">
        <v>67</v>
      </c>
    </row>
    <row r="21" spans="2:14" x14ac:dyDescent="0.25">
      <c r="B21" s="3"/>
      <c r="C21" s="6"/>
      <c r="H21" s="4"/>
      <c r="I21" s="12" t="s">
        <v>51</v>
      </c>
      <c r="J21" s="2" t="s">
        <v>205</v>
      </c>
    </row>
    <row r="22" spans="2:14" x14ac:dyDescent="0.25">
      <c r="B22" s="3"/>
      <c r="C22" s="6"/>
      <c r="H22" s="4"/>
      <c r="I22" s="4" t="s">
        <v>52</v>
      </c>
      <c r="J22" s="27" t="s">
        <v>206</v>
      </c>
    </row>
    <row r="23" spans="2:14" x14ac:dyDescent="0.25">
      <c r="C23" s="6"/>
      <c r="I23" s="4" t="s">
        <v>53</v>
      </c>
      <c r="J23" s="2" t="s">
        <v>207</v>
      </c>
    </row>
    <row r="24" spans="2:14" x14ac:dyDescent="0.25">
      <c r="C24" s="6"/>
      <c r="I24" s="4" t="s">
        <v>54</v>
      </c>
      <c r="J24" s="2" t="s">
        <v>208</v>
      </c>
    </row>
    <row r="25" spans="2:14" x14ac:dyDescent="0.25">
      <c r="B25" s="4">
        <v>2</v>
      </c>
      <c r="C25" s="6" t="s">
        <v>11</v>
      </c>
      <c r="H25" s="4" t="s">
        <v>2</v>
      </c>
      <c r="I25" s="28" t="s">
        <v>283</v>
      </c>
      <c r="J25" s="28"/>
      <c r="K25" s="28"/>
      <c r="L25" s="28"/>
      <c r="M25" s="28"/>
      <c r="N25" s="28"/>
    </row>
    <row r="26" spans="2:14" x14ac:dyDescent="0.25">
      <c r="B26" s="4">
        <v>3</v>
      </c>
      <c r="C26" s="6" t="s">
        <v>12</v>
      </c>
      <c r="H26" s="4" t="s">
        <v>2</v>
      </c>
      <c r="I26" s="43" t="s">
        <v>284</v>
      </c>
    </row>
    <row r="27" spans="2:14" x14ac:dyDescent="0.25">
      <c r="B27" s="4">
        <v>4</v>
      </c>
      <c r="C27" s="6" t="s">
        <v>13</v>
      </c>
      <c r="H27" s="4" t="s">
        <v>2</v>
      </c>
    </row>
    <row r="28" spans="2:14" x14ac:dyDescent="0.25">
      <c r="C28" s="4" t="s">
        <v>14</v>
      </c>
      <c r="D28" s="2" t="s">
        <v>18</v>
      </c>
      <c r="H28" s="4" t="s">
        <v>2</v>
      </c>
      <c r="I28" s="2" t="s">
        <v>285</v>
      </c>
    </row>
    <row r="29" spans="2:14" x14ac:dyDescent="0.25">
      <c r="C29" s="4" t="s">
        <v>15</v>
      </c>
      <c r="D29" s="2" t="s">
        <v>19</v>
      </c>
      <c r="H29" s="4" t="s">
        <v>2</v>
      </c>
      <c r="I29" s="2" t="s">
        <v>286</v>
      </c>
    </row>
    <row r="30" spans="2:14" x14ac:dyDescent="0.25">
      <c r="C30" s="4" t="s">
        <v>16</v>
      </c>
      <c r="D30" s="2" t="s">
        <v>20</v>
      </c>
      <c r="H30" s="4" t="s">
        <v>2</v>
      </c>
      <c r="I30" s="2" t="s">
        <v>287</v>
      </c>
    </row>
    <row r="31" spans="2:14" x14ac:dyDescent="0.25">
      <c r="C31" s="4" t="s">
        <v>17</v>
      </c>
      <c r="D31" s="2" t="s">
        <v>21</v>
      </c>
      <c r="H31" s="4" t="s">
        <v>2</v>
      </c>
      <c r="I31" s="2" t="s">
        <v>288</v>
      </c>
    </row>
    <row r="32" spans="2:14" x14ac:dyDescent="0.25">
      <c r="B32" s="4">
        <v>5</v>
      </c>
      <c r="C32" s="6" t="s">
        <v>22</v>
      </c>
    </row>
    <row r="33" spans="2:13" x14ac:dyDescent="0.25">
      <c r="C33" s="4" t="s">
        <v>14</v>
      </c>
      <c r="D33" s="2" t="s">
        <v>23</v>
      </c>
      <c r="K33" s="4" t="s">
        <v>2</v>
      </c>
      <c r="L33" s="2">
        <v>3</v>
      </c>
      <c r="M33" s="2" t="s">
        <v>213</v>
      </c>
    </row>
    <row r="34" spans="2:13" x14ac:dyDescent="0.25">
      <c r="C34" s="4" t="s">
        <v>15</v>
      </c>
      <c r="D34" s="2" t="s">
        <v>24</v>
      </c>
      <c r="K34" s="4" t="s">
        <v>2</v>
      </c>
      <c r="L34" s="2">
        <v>3</v>
      </c>
      <c r="M34" s="2" t="s">
        <v>213</v>
      </c>
    </row>
    <row r="35" spans="2:13" x14ac:dyDescent="0.25">
      <c r="C35" s="4" t="s">
        <v>16</v>
      </c>
      <c r="D35" s="2" t="s">
        <v>25</v>
      </c>
      <c r="K35" s="4" t="s">
        <v>2</v>
      </c>
      <c r="L35" s="2">
        <v>3</v>
      </c>
      <c r="M35" s="2" t="s">
        <v>213</v>
      </c>
    </row>
    <row r="36" spans="2:13" x14ac:dyDescent="0.25">
      <c r="C36" s="4" t="s">
        <v>17</v>
      </c>
      <c r="D36" s="2" t="s">
        <v>26</v>
      </c>
      <c r="K36" s="4" t="s">
        <v>2</v>
      </c>
      <c r="L36" s="2">
        <v>17</v>
      </c>
      <c r="M36" s="2" t="s">
        <v>213</v>
      </c>
    </row>
    <row r="37" spans="2:13" x14ac:dyDescent="0.25">
      <c r="B37" s="4">
        <v>6</v>
      </c>
      <c r="C37" s="14" t="s">
        <v>135</v>
      </c>
      <c r="D37" s="6" t="s">
        <v>27</v>
      </c>
      <c r="K37" s="4" t="s">
        <v>2</v>
      </c>
      <c r="L37" s="2" t="s">
        <v>260</v>
      </c>
      <c r="M37" s="2" t="s">
        <v>215</v>
      </c>
    </row>
    <row r="38" spans="2:13" x14ac:dyDescent="0.25">
      <c r="C38" s="14" t="s">
        <v>135</v>
      </c>
      <c r="D38" s="6" t="s">
        <v>27</v>
      </c>
      <c r="K38" s="4" t="s">
        <v>2</v>
      </c>
      <c r="L38" s="2" t="s">
        <v>260</v>
      </c>
      <c r="M38" s="2" t="s">
        <v>216</v>
      </c>
    </row>
    <row r="39" spans="2:13" x14ac:dyDescent="0.25">
      <c r="B39" s="4">
        <v>7</v>
      </c>
      <c r="C39" s="6" t="s">
        <v>28</v>
      </c>
      <c r="K39" s="4" t="s">
        <v>2</v>
      </c>
      <c r="L39" s="2" t="s">
        <v>260</v>
      </c>
      <c r="M39" s="2" t="s">
        <v>216</v>
      </c>
    </row>
    <row r="40" spans="2:13" x14ac:dyDescent="0.25">
      <c r="B40" s="4">
        <v>8</v>
      </c>
      <c r="C40" s="6" t="s">
        <v>29</v>
      </c>
      <c r="K40" s="4" t="s">
        <v>2</v>
      </c>
      <c r="L40" s="2" t="s">
        <v>260</v>
      </c>
      <c r="M40" s="2" t="s">
        <v>218</v>
      </c>
    </row>
    <row r="41" spans="2:13" x14ac:dyDescent="0.25">
      <c r="C41" s="4" t="s">
        <v>14</v>
      </c>
      <c r="D41" s="2" t="s">
        <v>30</v>
      </c>
      <c r="K41" s="4" t="s">
        <v>2</v>
      </c>
      <c r="L41" s="2">
        <v>5106</v>
      </c>
      <c r="M41" s="2" t="s">
        <v>218</v>
      </c>
    </row>
    <row r="42" spans="2:13" x14ac:dyDescent="0.25">
      <c r="C42" s="4" t="s">
        <v>15</v>
      </c>
      <c r="D42" s="2" t="s">
        <v>31</v>
      </c>
      <c r="K42" s="4" t="s">
        <v>2</v>
      </c>
      <c r="L42" s="2">
        <v>4731</v>
      </c>
      <c r="M42" s="2" t="s">
        <v>218</v>
      </c>
    </row>
    <row r="43" spans="2:13" x14ac:dyDescent="0.25">
      <c r="C43" s="6" t="s">
        <v>217</v>
      </c>
      <c r="K43" s="4" t="s">
        <v>2</v>
      </c>
      <c r="L43" s="2">
        <v>3318</v>
      </c>
      <c r="M43" s="2" t="s">
        <v>219</v>
      </c>
    </row>
    <row r="44" spans="2:13" x14ac:dyDescent="0.25">
      <c r="C44" s="4" t="s">
        <v>14</v>
      </c>
      <c r="D44" s="2" t="s">
        <v>30</v>
      </c>
      <c r="K44" s="4" t="s">
        <v>2</v>
      </c>
      <c r="L44" s="2" t="s">
        <v>260</v>
      </c>
      <c r="M44" s="2" t="s">
        <v>219</v>
      </c>
    </row>
    <row r="45" spans="2:13" x14ac:dyDescent="0.25">
      <c r="C45" s="4" t="s">
        <v>15</v>
      </c>
      <c r="D45" s="2" t="s">
        <v>31</v>
      </c>
      <c r="K45" s="4" t="s">
        <v>2</v>
      </c>
      <c r="L45" s="2" t="s">
        <v>260</v>
      </c>
      <c r="M45" s="2" t="s">
        <v>219</v>
      </c>
    </row>
    <row r="46" spans="2:13" x14ac:dyDescent="0.25">
      <c r="K46" s="4"/>
    </row>
    <row r="47" spans="2:13" x14ac:dyDescent="0.25">
      <c r="C47" s="6" t="s">
        <v>32</v>
      </c>
    </row>
    <row r="48" spans="2:13" x14ac:dyDescent="0.25">
      <c r="C48" s="4" t="s">
        <v>14</v>
      </c>
      <c r="D48" s="6" t="s">
        <v>34</v>
      </c>
      <c r="K48" s="4" t="s">
        <v>2</v>
      </c>
      <c r="L48" s="2">
        <v>420</v>
      </c>
      <c r="M48" s="2" t="s">
        <v>218</v>
      </c>
    </row>
    <row r="49" spans="2:13" x14ac:dyDescent="0.25">
      <c r="D49" s="6" t="s">
        <v>35</v>
      </c>
      <c r="K49" s="4" t="s">
        <v>2</v>
      </c>
      <c r="L49" s="2">
        <v>1162</v>
      </c>
      <c r="M49" s="2" t="s">
        <v>218</v>
      </c>
    </row>
    <row r="50" spans="2:13" x14ac:dyDescent="0.25">
      <c r="D50" s="6" t="s">
        <v>36</v>
      </c>
      <c r="K50" s="4" t="s">
        <v>2</v>
      </c>
      <c r="L50" s="2">
        <v>1040</v>
      </c>
      <c r="M50" s="2" t="s">
        <v>218</v>
      </c>
    </row>
    <row r="51" spans="2:13" x14ac:dyDescent="0.25">
      <c r="D51" s="6" t="s">
        <v>37</v>
      </c>
      <c r="K51" s="4" t="s">
        <v>2</v>
      </c>
      <c r="L51" s="2">
        <v>1579</v>
      </c>
      <c r="M51" s="2" t="s">
        <v>218</v>
      </c>
    </row>
    <row r="52" spans="2:13" x14ac:dyDescent="0.25">
      <c r="D52" s="6" t="s">
        <v>38</v>
      </c>
      <c r="K52" s="4" t="s">
        <v>2</v>
      </c>
      <c r="L52" s="2">
        <v>4882</v>
      </c>
      <c r="M52" s="2" t="s">
        <v>218</v>
      </c>
    </row>
    <row r="53" spans="2:13" x14ac:dyDescent="0.25">
      <c r="D53" s="6" t="s">
        <v>39</v>
      </c>
      <c r="K53" s="4" t="s">
        <v>2</v>
      </c>
      <c r="L53" s="2">
        <v>739</v>
      </c>
      <c r="M53" s="2" t="s">
        <v>218</v>
      </c>
    </row>
    <row r="54" spans="2:13" x14ac:dyDescent="0.25">
      <c r="D54" s="6" t="s">
        <v>33</v>
      </c>
      <c r="K54" s="4" t="s">
        <v>2</v>
      </c>
      <c r="L54" s="2">
        <v>15</v>
      </c>
      <c r="M54" s="2" t="s">
        <v>218</v>
      </c>
    </row>
    <row r="56" spans="2:13" x14ac:dyDescent="0.25">
      <c r="C56" s="4" t="s">
        <v>257</v>
      </c>
      <c r="D56" s="2" t="s">
        <v>220</v>
      </c>
      <c r="K56" s="4" t="s">
        <v>2</v>
      </c>
      <c r="L56" s="2">
        <v>3053</v>
      </c>
      <c r="M56" s="2" t="s">
        <v>218</v>
      </c>
    </row>
    <row r="57" spans="2:13" x14ac:dyDescent="0.25">
      <c r="D57" s="2" t="s">
        <v>221</v>
      </c>
      <c r="K57" s="4" t="s">
        <v>2</v>
      </c>
      <c r="L57" s="2">
        <v>6502</v>
      </c>
      <c r="M57" s="2" t="s">
        <v>218</v>
      </c>
    </row>
    <row r="58" spans="2:13" x14ac:dyDescent="0.25">
      <c r="D58" s="2" t="s">
        <v>222</v>
      </c>
      <c r="K58" s="4" t="s">
        <v>2</v>
      </c>
      <c r="L58" s="2">
        <v>282</v>
      </c>
      <c r="M58" s="2" t="s">
        <v>218</v>
      </c>
    </row>
    <row r="60" spans="2:13" x14ac:dyDescent="0.25">
      <c r="B60" s="4">
        <v>9</v>
      </c>
      <c r="C60" s="6" t="s">
        <v>41</v>
      </c>
    </row>
    <row r="61" spans="2:13" x14ac:dyDescent="0.25">
      <c r="C61" s="4" t="s">
        <v>14</v>
      </c>
      <c r="D61" s="2" t="s">
        <v>42</v>
      </c>
      <c r="K61" s="4" t="s">
        <v>2</v>
      </c>
      <c r="M61" s="2" t="s">
        <v>223</v>
      </c>
    </row>
    <row r="62" spans="2:13" x14ac:dyDescent="0.25">
      <c r="D62" s="2" t="s">
        <v>43</v>
      </c>
      <c r="E62" s="2" t="s">
        <v>46</v>
      </c>
      <c r="K62" s="4" t="s">
        <v>2</v>
      </c>
      <c r="L62" s="2">
        <v>35</v>
      </c>
      <c r="M62" s="2" t="s">
        <v>223</v>
      </c>
    </row>
    <row r="63" spans="2:13" x14ac:dyDescent="0.25">
      <c r="D63" s="2" t="s">
        <v>44</v>
      </c>
      <c r="E63" s="2" t="s">
        <v>47</v>
      </c>
      <c r="K63" s="4" t="s">
        <v>2</v>
      </c>
      <c r="L63" s="2">
        <v>9</v>
      </c>
      <c r="M63" s="2" t="s">
        <v>223</v>
      </c>
    </row>
    <row r="64" spans="2:13" x14ac:dyDescent="0.25">
      <c r="D64" s="2" t="s">
        <v>45</v>
      </c>
      <c r="E64" s="2" t="s">
        <v>48</v>
      </c>
      <c r="K64" s="4" t="s">
        <v>2</v>
      </c>
      <c r="L64" s="2">
        <v>193</v>
      </c>
      <c r="M64" s="2" t="s">
        <v>223</v>
      </c>
    </row>
    <row r="65" spans="2:13" x14ac:dyDescent="0.25">
      <c r="C65" s="4" t="s">
        <v>15</v>
      </c>
      <c r="D65" s="2" t="s">
        <v>49</v>
      </c>
      <c r="K65" s="4" t="s">
        <v>2</v>
      </c>
      <c r="L65" s="2">
        <v>934</v>
      </c>
      <c r="M65" s="2" t="s">
        <v>223</v>
      </c>
    </row>
    <row r="66" spans="2:13" x14ac:dyDescent="0.25">
      <c r="C66" s="4" t="s">
        <v>16</v>
      </c>
      <c r="D66" s="2" t="s">
        <v>58</v>
      </c>
      <c r="K66" s="4" t="s">
        <v>2</v>
      </c>
      <c r="L66" s="2" t="s">
        <v>260</v>
      </c>
      <c r="M66" s="2" t="s">
        <v>223</v>
      </c>
    </row>
    <row r="67" spans="2:13" x14ac:dyDescent="0.25">
      <c r="C67" s="4" t="s">
        <v>17</v>
      </c>
      <c r="D67" s="2" t="s">
        <v>59</v>
      </c>
      <c r="K67" s="4" t="s">
        <v>2</v>
      </c>
      <c r="L67" s="2" t="s">
        <v>260</v>
      </c>
      <c r="M67" s="2" t="s">
        <v>223</v>
      </c>
    </row>
    <row r="68" spans="2:13" x14ac:dyDescent="0.25">
      <c r="C68" s="4" t="s">
        <v>50</v>
      </c>
      <c r="D68" s="7" t="s">
        <v>60</v>
      </c>
      <c r="K68" s="4"/>
      <c r="L68" s="2" t="s">
        <v>260</v>
      </c>
    </row>
    <row r="69" spans="2:13" x14ac:dyDescent="0.25">
      <c r="C69" s="4" t="s">
        <v>51</v>
      </c>
      <c r="D69" s="2" t="s">
        <v>61</v>
      </c>
      <c r="K69" s="4" t="s">
        <v>2</v>
      </c>
      <c r="L69" s="2">
        <v>35</v>
      </c>
      <c r="M69" s="2" t="s">
        <v>223</v>
      </c>
    </row>
    <row r="70" spans="2:13" x14ac:dyDescent="0.25">
      <c r="C70" s="4" t="s">
        <v>52</v>
      </c>
      <c r="D70" s="2" t="s">
        <v>67</v>
      </c>
      <c r="K70" s="4" t="s">
        <v>2</v>
      </c>
      <c r="L70" s="2" t="s">
        <v>260</v>
      </c>
      <c r="M70" s="2" t="s">
        <v>223</v>
      </c>
    </row>
    <row r="71" spans="2:13" x14ac:dyDescent="0.25">
      <c r="C71" s="4" t="s">
        <v>53</v>
      </c>
      <c r="D71" s="2" t="s">
        <v>62</v>
      </c>
      <c r="K71" s="4" t="s">
        <v>2</v>
      </c>
      <c r="L71" s="2" t="s">
        <v>260</v>
      </c>
      <c r="M71" s="2" t="s">
        <v>223</v>
      </c>
    </row>
    <row r="72" spans="2:13" x14ac:dyDescent="0.25">
      <c r="C72" s="4" t="s">
        <v>54</v>
      </c>
      <c r="D72" s="2" t="s">
        <v>63</v>
      </c>
      <c r="K72" s="4" t="s">
        <v>2</v>
      </c>
      <c r="L72" s="2" t="s">
        <v>260</v>
      </c>
      <c r="M72" s="2" t="s">
        <v>223</v>
      </c>
    </row>
    <row r="73" spans="2:13" x14ac:dyDescent="0.25">
      <c r="C73" s="4" t="s">
        <v>55</v>
      </c>
      <c r="D73" s="2" t="s">
        <v>64</v>
      </c>
      <c r="K73" s="4" t="s">
        <v>2</v>
      </c>
      <c r="L73" s="2" t="s">
        <v>260</v>
      </c>
      <c r="M73" s="2" t="s">
        <v>223</v>
      </c>
    </row>
    <row r="74" spans="2:13" x14ac:dyDescent="0.25">
      <c r="C74" s="4" t="s">
        <v>56</v>
      </c>
      <c r="D74" s="2" t="s">
        <v>65</v>
      </c>
      <c r="K74" s="4" t="s">
        <v>2</v>
      </c>
      <c r="L74" s="2" t="s">
        <v>260</v>
      </c>
      <c r="M74" s="2" t="s">
        <v>223</v>
      </c>
    </row>
    <row r="75" spans="2:13" x14ac:dyDescent="0.25">
      <c r="C75" s="4" t="s">
        <v>57</v>
      </c>
      <c r="D75" s="2" t="s">
        <v>66</v>
      </c>
      <c r="K75" s="4" t="s">
        <v>2</v>
      </c>
      <c r="L75" s="2" t="s">
        <v>260</v>
      </c>
      <c r="M75" s="2" t="s">
        <v>223</v>
      </c>
    </row>
    <row r="76" spans="2:13" x14ac:dyDescent="0.25">
      <c r="C76" s="2" t="s">
        <v>258</v>
      </c>
      <c r="D76" s="2" t="s">
        <v>209</v>
      </c>
      <c r="K76" s="4" t="s">
        <v>2</v>
      </c>
      <c r="L76" s="2" t="s">
        <v>260</v>
      </c>
      <c r="M76" s="2" t="s">
        <v>223</v>
      </c>
    </row>
    <row r="78" spans="2:13" x14ac:dyDescent="0.25">
      <c r="B78" s="4">
        <v>10</v>
      </c>
      <c r="C78" s="6" t="s">
        <v>68</v>
      </c>
    </row>
    <row r="79" spans="2:13" x14ac:dyDescent="0.25">
      <c r="C79" s="4" t="s">
        <v>69</v>
      </c>
      <c r="D79" s="2" t="s">
        <v>70</v>
      </c>
    </row>
    <row r="80" spans="2:13" x14ac:dyDescent="0.25">
      <c r="D80" s="2" t="s">
        <v>43</v>
      </c>
      <c r="E80" s="2" t="s">
        <v>72</v>
      </c>
      <c r="K80" s="4" t="s">
        <v>2</v>
      </c>
      <c r="L80" s="2">
        <v>2139</v>
      </c>
      <c r="M80" s="2" t="s">
        <v>223</v>
      </c>
    </row>
    <row r="81" spans="3:13" x14ac:dyDescent="0.25">
      <c r="D81" s="2" t="s">
        <v>44</v>
      </c>
      <c r="E81" s="2" t="s">
        <v>73</v>
      </c>
      <c r="K81" s="4" t="s">
        <v>2</v>
      </c>
      <c r="L81" s="2">
        <v>985</v>
      </c>
      <c r="M81" s="2" t="s">
        <v>223</v>
      </c>
    </row>
    <row r="82" spans="3:13" x14ac:dyDescent="0.25">
      <c r="D82" s="2" t="s">
        <v>45</v>
      </c>
      <c r="E82" s="2" t="s">
        <v>74</v>
      </c>
      <c r="K82" s="4" t="s">
        <v>2</v>
      </c>
      <c r="L82" s="2">
        <v>1617</v>
      </c>
      <c r="M82" s="2" t="s">
        <v>223</v>
      </c>
    </row>
    <row r="83" spans="3:13" x14ac:dyDescent="0.25">
      <c r="D83" s="2" t="s">
        <v>71</v>
      </c>
      <c r="E83" s="2" t="s">
        <v>75</v>
      </c>
      <c r="K83" s="4" t="s">
        <v>2</v>
      </c>
      <c r="L83" s="2">
        <v>1374</v>
      </c>
      <c r="M83" s="2" t="s">
        <v>223</v>
      </c>
    </row>
    <row r="84" spans="3:13" x14ac:dyDescent="0.25">
      <c r="D84" s="2" t="s">
        <v>76</v>
      </c>
      <c r="E84" s="2" t="s">
        <v>77</v>
      </c>
      <c r="K84" s="4" t="s">
        <v>2</v>
      </c>
      <c r="L84" s="2">
        <v>77</v>
      </c>
      <c r="M84" s="2" t="s">
        <v>223</v>
      </c>
    </row>
    <row r="85" spans="3:13" x14ac:dyDescent="0.25">
      <c r="D85" s="2" t="s">
        <v>78</v>
      </c>
      <c r="E85" s="2" t="s">
        <v>79</v>
      </c>
      <c r="K85" s="4" t="s">
        <v>2</v>
      </c>
      <c r="L85" s="2">
        <v>135</v>
      </c>
      <c r="M85" s="2" t="s">
        <v>223</v>
      </c>
    </row>
    <row r="86" spans="3:13" x14ac:dyDescent="0.25">
      <c r="D86" s="2" t="s">
        <v>80</v>
      </c>
      <c r="E86" s="2" t="s">
        <v>81</v>
      </c>
      <c r="K86" s="4" t="s">
        <v>2</v>
      </c>
      <c r="L86" s="2" t="s">
        <v>260</v>
      </c>
      <c r="M86" s="2" t="s">
        <v>223</v>
      </c>
    </row>
    <row r="87" spans="3:13" x14ac:dyDescent="0.25">
      <c r="E87" s="10" t="s">
        <v>135</v>
      </c>
      <c r="F87" s="2" t="s">
        <v>224</v>
      </c>
      <c r="K87" s="4" t="s">
        <v>2</v>
      </c>
      <c r="L87" s="2">
        <v>8</v>
      </c>
      <c r="M87" s="2" t="s">
        <v>223</v>
      </c>
    </row>
    <row r="88" spans="3:13" x14ac:dyDescent="0.25">
      <c r="E88" s="10" t="s">
        <v>135</v>
      </c>
      <c r="F88" s="2" t="s">
        <v>225</v>
      </c>
      <c r="K88" s="4" t="s">
        <v>2</v>
      </c>
      <c r="L88" s="2" t="s">
        <v>260</v>
      </c>
      <c r="M88" s="2" t="s">
        <v>223</v>
      </c>
    </row>
    <row r="89" spans="3:13" x14ac:dyDescent="0.25">
      <c r="E89" s="10"/>
    </row>
    <row r="90" spans="3:13" x14ac:dyDescent="0.25">
      <c r="C90" s="4" t="s">
        <v>15</v>
      </c>
      <c r="D90" s="2" t="s">
        <v>82</v>
      </c>
      <c r="K90" s="4" t="s">
        <v>2</v>
      </c>
      <c r="L90" s="2" t="s">
        <v>260</v>
      </c>
      <c r="M90" s="2" t="s">
        <v>223</v>
      </c>
    </row>
    <row r="91" spans="3:13" x14ac:dyDescent="0.25">
      <c r="D91" s="2" t="s">
        <v>43</v>
      </c>
      <c r="E91" s="2" t="s">
        <v>83</v>
      </c>
      <c r="K91" s="4" t="s">
        <v>2</v>
      </c>
      <c r="L91" s="2" t="s">
        <v>260</v>
      </c>
      <c r="M91" s="2" t="s">
        <v>223</v>
      </c>
    </row>
    <row r="92" spans="3:13" x14ac:dyDescent="0.25">
      <c r="D92" s="2" t="s">
        <v>44</v>
      </c>
      <c r="E92" s="2" t="s">
        <v>84</v>
      </c>
      <c r="K92" s="4" t="s">
        <v>2</v>
      </c>
      <c r="L92" s="2" t="s">
        <v>260</v>
      </c>
      <c r="M92" s="2" t="s">
        <v>223</v>
      </c>
    </row>
    <row r="93" spans="3:13" x14ac:dyDescent="0.25">
      <c r="D93" s="2" t="s">
        <v>45</v>
      </c>
      <c r="E93" s="2" t="s">
        <v>85</v>
      </c>
      <c r="K93" s="4" t="s">
        <v>2</v>
      </c>
      <c r="L93" s="2" t="s">
        <v>260</v>
      </c>
      <c r="M93" s="2" t="s">
        <v>223</v>
      </c>
    </row>
    <row r="94" spans="3:13" x14ac:dyDescent="0.25">
      <c r="D94" s="2" t="s">
        <v>71</v>
      </c>
      <c r="E94" s="2" t="s">
        <v>86</v>
      </c>
      <c r="K94" s="4" t="s">
        <v>2</v>
      </c>
      <c r="L94" s="2" t="s">
        <v>260</v>
      </c>
      <c r="M94" s="2" t="s">
        <v>223</v>
      </c>
    </row>
    <row r="96" spans="3:13" x14ac:dyDescent="0.25">
      <c r="C96" s="4" t="s">
        <v>16</v>
      </c>
      <c r="D96" s="2" t="s">
        <v>87</v>
      </c>
      <c r="K96" s="4" t="s">
        <v>2</v>
      </c>
      <c r="L96" s="2" t="s">
        <v>260</v>
      </c>
      <c r="M96" s="2" t="s">
        <v>223</v>
      </c>
    </row>
    <row r="97" spans="2:13" x14ac:dyDescent="0.25">
      <c r="D97" s="2" t="s">
        <v>43</v>
      </c>
      <c r="E97" s="2" t="s">
        <v>88</v>
      </c>
      <c r="K97" s="4" t="s">
        <v>2</v>
      </c>
      <c r="L97" s="2" t="s">
        <v>260</v>
      </c>
      <c r="M97" s="2" t="s">
        <v>223</v>
      </c>
    </row>
    <row r="98" spans="2:13" x14ac:dyDescent="0.25">
      <c r="D98" s="2" t="s">
        <v>44</v>
      </c>
      <c r="E98" s="2" t="s">
        <v>89</v>
      </c>
      <c r="K98" s="4" t="s">
        <v>2</v>
      </c>
      <c r="L98" s="2" t="s">
        <v>260</v>
      </c>
      <c r="M98" s="2" t="s">
        <v>223</v>
      </c>
    </row>
    <row r="100" spans="2:13" x14ac:dyDescent="0.25">
      <c r="B100" s="4">
        <v>11</v>
      </c>
      <c r="C100" s="6" t="s">
        <v>90</v>
      </c>
      <c r="K100" s="4" t="s">
        <v>2</v>
      </c>
      <c r="L100" s="2">
        <v>3026</v>
      </c>
      <c r="M100" s="2" t="s">
        <v>218</v>
      </c>
    </row>
    <row r="101" spans="2:13" x14ac:dyDescent="0.25">
      <c r="C101" s="6" t="s">
        <v>91</v>
      </c>
      <c r="K101" s="4" t="s">
        <v>2</v>
      </c>
      <c r="L101" s="2">
        <v>790</v>
      </c>
      <c r="M101" s="2" t="s">
        <v>219</v>
      </c>
    </row>
    <row r="103" spans="2:13" x14ac:dyDescent="0.25">
      <c r="B103" s="4">
        <v>12</v>
      </c>
      <c r="C103" s="6" t="s">
        <v>92</v>
      </c>
      <c r="K103" s="4" t="s">
        <v>2</v>
      </c>
      <c r="L103" s="2" t="s">
        <v>310</v>
      </c>
      <c r="M103" s="25"/>
    </row>
    <row r="104" spans="2:13" x14ac:dyDescent="0.25">
      <c r="C104" s="6"/>
    </row>
    <row r="105" spans="2:13" x14ac:dyDescent="0.25">
      <c r="B105" s="4">
        <v>13</v>
      </c>
      <c r="C105" s="6" t="s">
        <v>93</v>
      </c>
    </row>
    <row r="106" spans="2:13" x14ac:dyDescent="0.25">
      <c r="C106" s="4" t="s">
        <v>14</v>
      </c>
      <c r="D106" s="2" t="s">
        <v>94</v>
      </c>
      <c r="K106" s="4" t="s">
        <v>2</v>
      </c>
      <c r="L106" s="28" t="s">
        <v>311</v>
      </c>
    </row>
    <row r="107" spans="2:13" x14ac:dyDescent="0.25">
      <c r="C107" s="4" t="s">
        <v>15</v>
      </c>
      <c r="D107" s="2" t="s">
        <v>95</v>
      </c>
      <c r="K107" s="4"/>
    </row>
    <row r="108" spans="2:13" x14ac:dyDescent="0.25">
      <c r="D108" s="2" t="s">
        <v>43</v>
      </c>
      <c r="E108" s="2" t="s">
        <v>96</v>
      </c>
      <c r="K108" s="4" t="s">
        <v>2</v>
      </c>
      <c r="L108" s="2" t="s">
        <v>309</v>
      </c>
    </row>
    <row r="109" spans="2:13" x14ac:dyDescent="0.25">
      <c r="D109" s="2" t="s">
        <v>44</v>
      </c>
      <c r="E109" s="2" t="s">
        <v>97</v>
      </c>
      <c r="K109" s="4" t="s">
        <v>2</v>
      </c>
      <c r="L109" s="2">
        <v>1</v>
      </c>
      <c r="M109" s="2" t="s">
        <v>215</v>
      </c>
    </row>
    <row r="110" spans="2:13" x14ac:dyDescent="0.25">
      <c r="D110" s="2" t="s">
        <v>45</v>
      </c>
      <c r="E110" s="2" t="s">
        <v>210</v>
      </c>
      <c r="K110" s="4" t="s">
        <v>2</v>
      </c>
      <c r="L110" s="2">
        <v>14</v>
      </c>
      <c r="M110" s="2" t="s">
        <v>215</v>
      </c>
    </row>
    <row r="111" spans="2:13" x14ac:dyDescent="0.25">
      <c r="C111" s="4" t="s">
        <v>16</v>
      </c>
      <c r="D111" s="2" t="s">
        <v>98</v>
      </c>
      <c r="K111" s="4" t="s">
        <v>2</v>
      </c>
      <c r="L111" s="2" t="s">
        <v>260</v>
      </c>
    </row>
    <row r="112" spans="2:13" x14ac:dyDescent="0.25">
      <c r="D112" s="2" t="s">
        <v>43</v>
      </c>
      <c r="E112" s="2" t="s">
        <v>99</v>
      </c>
      <c r="K112" s="4" t="s">
        <v>2</v>
      </c>
      <c r="L112" s="2">
        <v>1</v>
      </c>
      <c r="M112" s="2" t="s">
        <v>215</v>
      </c>
    </row>
    <row r="113" spans="3:13" x14ac:dyDescent="0.25">
      <c r="D113" s="2" t="s">
        <v>44</v>
      </c>
      <c r="E113" s="2" t="s">
        <v>100</v>
      </c>
      <c r="K113" s="4" t="s">
        <v>2</v>
      </c>
      <c r="L113" s="2">
        <v>5</v>
      </c>
      <c r="M113" s="2" t="s">
        <v>215</v>
      </c>
    </row>
    <row r="114" spans="3:13" x14ac:dyDescent="0.25">
      <c r="D114" s="2" t="s">
        <v>45</v>
      </c>
      <c r="E114" s="2" t="s">
        <v>101</v>
      </c>
      <c r="K114" s="4" t="s">
        <v>2</v>
      </c>
      <c r="L114" s="2">
        <v>0</v>
      </c>
      <c r="M114" s="2" t="s">
        <v>215</v>
      </c>
    </row>
    <row r="115" spans="3:13" x14ac:dyDescent="0.25">
      <c r="D115" s="2" t="s">
        <v>71</v>
      </c>
      <c r="E115" s="2" t="s">
        <v>102</v>
      </c>
      <c r="K115" s="4" t="s">
        <v>2</v>
      </c>
      <c r="L115" s="2">
        <v>4</v>
      </c>
      <c r="M115" s="2" t="s">
        <v>215</v>
      </c>
    </row>
    <row r="116" spans="3:13" x14ac:dyDescent="0.25">
      <c r="D116" s="2" t="s">
        <v>76</v>
      </c>
      <c r="E116" s="2" t="s">
        <v>103</v>
      </c>
      <c r="K116" s="4" t="s">
        <v>2</v>
      </c>
      <c r="L116" s="2">
        <v>0</v>
      </c>
      <c r="M116" s="2" t="s">
        <v>215</v>
      </c>
    </row>
    <row r="117" spans="3:13" x14ac:dyDescent="0.25">
      <c r="D117" s="2" t="s">
        <v>78</v>
      </c>
      <c r="E117" s="2" t="s">
        <v>104</v>
      </c>
      <c r="K117" s="4" t="s">
        <v>2</v>
      </c>
      <c r="L117" s="2">
        <v>0</v>
      </c>
      <c r="M117" s="2" t="s">
        <v>215</v>
      </c>
    </row>
    <row r="118" spans="3:13" x14ac:dyDescent="0.25">
      <c r="D118" s="2" t="s">
        <v>80</v>
      </c>
      <c r="E118" s="2" t="s">
        <v>105</v>
      </c>
      <c r="K118" s="4" t="s">
        <v>2</v>
      </c>
      <c r="L118" s="2">
        <v>0</v>
      </c>
      <c r="M118" s="2" t="s">
        <v>215</v>
      </c>
    </row>
    <row r="119" spans="3:13" ht="16.5" x14ac:dyDescent="0.25">
      <c r="C119" s="4" t="s">
        <v>17</v>
      </c>
      <c r="D119" s="8" t="s">
        <v>106</v>
      </c>
      <c r="K119" s="4"/>
    </row>
    <row r="120" spans="3:13" x14ac:dyDescent="0.25">
      <c r="D120" s="2" t="s">
        <v>43</v>
      </c>
      <c r="E120" s="2" t="s">
        <v>107</v>
      </c>
      <c r="K120" s="4" t="s">
        <v>2</v>
      </c>
      <c r="L120" s="2">
        <v>15</v>
      </c>
      <c r="M120" s="2" t="s">
        <v>215</v>
      </c>
    </row>
    <row r="121" spans="3:13" x14ac:dyDescent="0.25">
      <c r="D121" s="2" t="s">
        <v>44</v>
      </c>
      <c r="E121" s="2" t="s">
        <v>108</v>
      </c>
      <c r="K121" s="4" t="s">
        <v>2</v>
      </c>
      <c r="L121" s="2">
        <v>25</v>
      </c>
      <c r="M121" s="2" t="s">
        <v>215</v>
      </c>
    </row>
    <row r="122" spans="3:13" x14ac:dyDescent="0.25">
      <c r="D122" s="2" t="s">
        <v>45</v>
      </c>
      <c r="E122" s="2" t="s">
        <v>109</v>
      </c>
      <c r="K122" s="4" t="s">
        <v>2</v>
      </c>
      <c r="L122" s="2">
        <v>0</v>
      </c>
      <c r="M122" s="2" t="s">
        <v>215</v>
      </c>
    </row>
    <row r="123" spans="3:13" x14ac:dyDescent="0.25">
      <c r="D123" s="2" t="s">
        <v>71</v>
      </c>
      <c r="E123" s="2" t="s">
        <v>110</v>
      </c>
      <c r="K123" s="4" t="s">
        <v>2</v>
      </c>
      <c r="L123" s="2">
        <v>0</v>
      </c>
      <c r="M123" s="2" t="s">
        <v>215</v>
      </c>
    </row>
    <row r="124" spans="3:13" x14ac:dyDescent="0.25">
      <c r="D124" s="2" t="s">
        <v>76</v>
      </c>
      <c r="E124" s="2" t="s">
        <v>111</v>
      </c>
      <c r="K124" s="4" t="s">
        <v>2</v>
      </c>
      <c r="L124" s="2">
        <v>0</v>
      </c>
      <c r="M124" s="2" t="s">
        <v>215</v>
      </c>
    </row>
    <row r="125" spans="3:13" x14ac:dyDescent="0.25">
      <c r="D125" s="2" t="s">
        <v>78</v>
      </c>
      <c r="E125" s="2" t="s">
        <v>112</v>
      </c>
      <c r="K125" s="4" t="s">
        <v>2</v>
      </c>
      <c r="L125" s="2">
        <v>0</v>
      </c>
      <c r="M125" s="2" t="s">
        <v>215</v>
      </c>
    </row>
    <row r="126" spans="3:13" x14ac:dyDescent="0.25">
      <c r="C126" s="4" t="s">
        <v>50</v>
      </c>
      <c r="D126" s="2" t="s">
        <v>113</v>
      </c>
      <c r="K126" s="4"/>
    </row>
    <row r="127" spans="3:13" x14ac:dyDescent="0.25">
      <c r="D127" s="2" t="s">
        <v>43</v>
      </c>
      <c r="E127" s="2" t="s">
        <v>114</v>
      </c>
      <c r="K127" s="4" t="s">
        <v>2</v>
      </c>
      <c r="L127" s="2">
        <v>13</v>
      </c>
      <c r="M127" s="2" t="s">
        <v>215</v>
      </c>
    </row>
    <row r="128" spans="3:13" x14ac:dyDescent="0.25">
      <c r="D128" s="2" t="s">
        <v>44</v>
      </c>
      <c r="E128" s="2" t="s">
        <v>115</v>
      </c>
      <c r="K128" s="4" t="s">
        <v>2</v>
      </c>
      <c r="L128" s="2">
        <v>1</v>
      </c>
      <c r="M128" s="2" t="s">
        <v>215</v>
      </c>
    </row>
    <row r="129" spans="2:13" x14ac:dyDescent="0.25">
      <c r="D129" s="2" t="s">
        <v>45</v>
      </c>
      <c r="E129" s="2" t="s">
        <v>116</v>
      </c>
      <c r="K129" s="4" t="s">
        <v>2</v>
      </c>
      <c r="L129" s="2">
        <v>1</v>
      </c>
      <c r="M129" s="2" t="s">
        <v>215</v>
      </c>
    </row>
    <row r="130" spans="2:13" x14ac:dyDescent="0.25">
      <c r="D130" s="2" t="s">
        <v>71</v>
      </c>
      <c r="E130" s="2" t="s">
        <v>117</v>
      </c>
      <c r="K130" s="4" t="s">
        <v>2</v>
      </c>
      <c r="L130" s="2">
        <v>1</v>
      </c>
      <c r="M130" s="2" t="s">
        <v>215</v>
      </c>
    </row>
    <row r="131" spans="2:13" x14ac:dyDescent="0.25">
      <c r="D131" s="2" t="s">
        <v>76</v>
      </c>
      <c r="E131" s="2" t="s">
        <v>118</v>
      </c>
      <c r="K131" s="4" t="s">
        <v>2</v>
      </c>
      <c r="L131" s="2">
        <v>1</v>
      </c>
      <c r="M131" s="2" t="s">
        <v>215</v>
      </c>
    </row>
    <row r="132" spans="2:13" x14ac:dyDescent="0.25">
      <c r="D132" s="2" t="s">
        <v>78</v>
      </c>
      <c r="E132" s="2" t="s">
        <v>66</v>
      </c>
      <c r="K132" s="4" t="s">
        <v>2</v>
      </c>
      <c r="L132" s="2" t="s">
        <v>260</v>
      </c>
      <c r="M132" s="2" t="s">
        <v>215</v>
      </c>
    </row>
    <row r="134" spans="2:13" x14ac:dyDescent="0.25">
      <c r="B134" s="5" t="s">
        <v>119</v>
      </c>
    </row>
    <row r="135" spans="2:13" x14ac:dyDescent="0.25">
      <c r="C135" s="4">
        <v>1</v>
      </c>
      <c r="D135" s="2" t="s">
        <v>120</v>
      </c>
    </row>
    <row r="136" spans="2:13" x14ac:dyDescent="0.25">
      <c r="D136" s="4" t="s">
        <v>14</v>
      </c>
      <c r="E136" s="2" t="s">
        <v>121</v>
      </c>
      <c r="I136" s="4" t="s">
        <v>2</v>
      </c>
      <c r="J136" s="2" t="s">
        <v>291</v>
      </c>
    </row>
    <row r="137" spans="2:13" x14ac:dyDescent="0.25">
      <c r="D137" s="4" t="s">
        <v>15</v>
      </c>
      <c r="E137" s="2" t="s">
        <v>122</v>
      </c>
      <c r="I137" s="4" t="s">
        <v>2</v>
      </c>
      <c r="J137" s="2" t="s">
        <v>300</v>
      </c>
    </row>
    <row r="138" spans="2:13" x14ac:dyDescent="0.25">
      <c r="D138" s="4" t="s">
        <v>16</v>
      </c>
      <c r="E138" s="2" t="s">
        <v>123</v>
      </c>
      <c r="I138" s="4" t="s">
        <v>2</v>
      </c>
      <c r="J138" s="2" t="s">
        <v>214</v>
      </c>
    </row>
    <row r="139" spans="2:13" x14ac:dyDescent="0.25">
      <c r="D139" s="4" t="s">
        <v>17</v>
      </c>
      <c r="E139" s="48" t="s">
        <v>259</v>
      </c>
      <c r="F139" s="48"/>
      <c r="G139" s="48"/>
      <c r="H139" s="48"/>
      <c r="I139" s="4" t="s">
        <v>2</v>
      </c>
      <c r="J139" s="9" t="s">
        <v>125</v>
      </c>
      <c r="K139" s="2" t="s">
        <v>214</v>
      </c>
    </row>
    <row r="140" spans="2:13" x14ac:dyDescent="0.25">
      <c r="E140" s="48"/>
      <c r="F140" s="48"/>
      <c r="G140" s="48"/>
      <c r="H140" s="48"/>
      <c r="J140" s="9" t="s">
        <v>126</v>
      </c>
      <c r="K140" s="2" t="s">
        <v>214</v>
      </c>
    </row>
    <row r="141" spans="2:13" x14ac:dyDescent="0.25">
      <c r="J141" s="9" t="s">
        <v>127</v>
      </c>
      <c r="K141" s="2" t="s">
        <v>214</v>
      </c>
    </row>
    <row r="142" spans="2:13" x14ac:dyDescent="0.25">
      <c r="D142" s="2" t="s">
        <v>50</v>
      </c>
      <c r="E142" s="2" t="s">
        <v>128</v>
      </c>
      <c r="I142" s="4" t="s">
        <v>2</v>
      </c>
      <c r="J142" s="2" t="s">
        <v>292</v>
      </c>
    </row>
    <row r="144" spans="2:13" x14ac:dyDescent="0.25">
      <c r="C144" s="4">
        <v>2</v>
      </c>
      <c r="D144" s="2" t="s">
        <v>129</v>
      </c>
    </row>
    <row r="145" spans="3:11" x14ac:dyDescent="0.25">
      <c r="D145" s="4" t="s">
        <v>14</v>
      </c>
      <c r="E145" s="2" t="s">
        <v>121</v>
      </c>
      <c r="I145" s="4" t="s">
        <v>2</v>
      </c>
      <c r="J145" s="2" t="s">
        <v>293</v>
      </c>
    </row>
    <row r="146" spans="3:11" x14ac:dyDescent="0.25">
      <c r="D146" s="4" t="s">
        <v>15</v>
      </c>
      <c r="E146" s="2" t="s">
        <v>122</v>
      </c>
      <c r="I146" s="4" t="s">
        <v>2</v>
      </c>
      <c r="J146" s="2" t="s">
        <v>294</v>
      </c>
    </row>
    <row r="147" spans="3:11" x14ac:dyDescent="0.25">
      <c r="D147" s="4" t="s">
        <v>16</v>
      </c>
      <c r="E147" s="2" t="s">
        <v>123</v>
      </c>
      <c r="I147" s="4" t="s">
        <v>2</v>
      </c>
      <c r="J147" s="9" t="s">
        <v>125</v>
      </c>
      <c r="K147" s="2" t="s">
        <v>214</v>
      </c>
    </row>
    <row r="148" spans="3:11" x14ac:dyDescent="0.25">
      <c r="D148" s="4"/>
      <c r="I148" s="4"/>
      <c r="J148" s="9" t="s">
        <v>126</v>
      </c>
      <c r="K148" s="2" t="s">
        <v>214</v>
      </c>
    </row>
    <row r="149" spans="3:11" x14ac:dyDescent="0.25">
      <c r="D149" s="4"/>
      <c r="I149" s="4"/>
      <c r="J149" s="9" t="s">
        <v>127</v>
      </c>
      <c r="K149" s="2" t="s">
        <v>214</v>
      </c>
    </row>
    <row r="150" spans="3:11" x14ac:dyDescent="0.25">
      <c r="D150" s="4" t="s">
        <v>17</v>
      </c>
      <c r="E150" s="2" t="s">
        <v>124</v>
      </c>
      <c r="I150" s="4" t="s">
        <v>2</v>
      </c>
      <c r="J150" s="2" t="s">
        <v>214</v>
      </c>
    </row>
    <row r="151" spans="3:11" x14ac:dyDescent="0.25">
      <c r="D151" s="4" t="s">
        <v>50</v>
      </c>
      <c r="E151" s="2" t="s">
        <v>128</v>
      </c>
      <c r="I151" s="4" t="s">
        <v>2</v>
      </c>
      <c r="J151" s="2" t="s">
        <v>292</v>
      </c>
    </row>
    <row r="153" spans="3:11" x14ac:dyDescent="0.25">
      <c r="C153" s="4">
        <v>3</v>
      </c>
      <c r="D153" s="2" t="s">
        <v>130</v>
      </c>
    </row>
    <row r="154" spans="3:11" x14ac:dyDescent="0.25">
      <c r="D154" s="4" t="s">
        <v>14</v>
      </c>
      <c r="E154" s="2" t="s">
        <v>121</v>
      </c>
      <c r="I154" s="4" t="s">
        <v>2</v>
      </c>
      <c r="J154" s="2" t="s">
        <v>295</v>
      </c>
    </row>
    <row r="155" spans="3:11" x14ac:dyDescent="0.25">
      <c r="D155" s="4" t="s">
        <v>15</v>
      </c>
      <c r="E155" s="2" t="s">
        <v>122</v>
      </c>
      <c r="I155" s="4" t="s">
        <v>2</v>
      </c>
      <c r="J155" s="2" t="s">
        <v>297</v>
      </c>
    </row>
    <row r="156" spans="3:11" x14ac:dyDescent="0.25">
      <c r="D156" s="4" t="s">
        <v>16</v>
      </c>
      <c r="E156" s="2" t="s">
        <v>123</v>
      </c>
      <c r="I156" s="4" t="s">
        <v>2</v>
      </c>
      <c r="J156" s="9" t="s">
        <v>125</v>
      </c>
      <c r="K156" s="2" t="s">
        <v>214</v>
      </c>
    </row>
    <row r="157" spans="3:11" x14ac:dyDescent="0.25">
      <c r="D157" s="4"/>
      <c r="I157" s="4"/>
      <c r="J157" s="9" t="s">
        <v>126</v>
      </c>
      <c r="K157" s="2" t="s">
        <v>214</v>
      </c>
    </row>
    <row r="158" spans="3:11" x14ac:dyDescent="0.25">
      <c r="D158" s="4"/>
      <c r="I158" s="4"/>
      <c r="J158" s="9" t="s">
        <v>127</v>
      </c>
      <c r="K158" s="2" t="s">
        <v>214</v>
      </c>
    </row>
    <row r="159" spans="3:11" x14ac:dyDescent="0.25">
      <c r="D159" s="4" t="s">
        <v>17</v>
      </c>
      <c r="E159" s="2" t="s">
        <v>124</v>
      </c>
      <c r="I159" s="4" t="s">
        <v>2</v>
      </c>
      <c r="J159" s="2" t="s">
        <v>214</v>
      </c>
    </row>
    <row r="160" spans="3:11" x14ac:dyDescent="0.25">
      <c r="D160" s="4" t="s">
        <v>50</v>
      </c>
      <c r="E160" s="2" t="s">
        <v>128</v>
      </c>
      <c r="I160" s="4" t="s">
        <v>2</v>
      </c>
      <c r="J160" s="2" t="s">
        <v>292</v>
      </c>
    </row>
    <row r="161" spans="3:11" x14ac:dyDescent="0.25">
      <c r="D161" s="4"/>
      <c r="I161" s="4"/>
    </row>
    <row r="162" spans="3:11" x14ac:dyDescent="0.25">
      <c r="C162" s="4">
        <v>4</v>
      </c>
      <c r="D162" s="2" t="s">
        <v>130</v>
      </c>
    </row>
    <row r="163" spans="3:11" x14ac:dyDescent="0.25">
      <c r="D163" s="4" t="s">
        <v>14</v>
      </c>
      <c r="E163" s="2" t="s">
        <v>121</v>
      </c>
      <c r="I163" s="4" t="s">
        <v>2</v>
      </c>
      <c r="J163" s="2" t="s">
        <v>296</v>
      </c>
    </row>
    <row r="164" spans="3:11" x14ac:dyDescent="0.25">
      <c r="D164" s="4" t="s">
        <v>15</v>
      </c>
      <c r="E164" s="2" t="s">
        <v>122</v>
      </c>
      <c r="I164" s="4" t="s">
        <v>2</v>
      </c>
      <c r="J164" s="2" t="s">
        <v>297</v>
      </c>
    </row>
    <row r="165" spans="3:11" x14ac:dyDescent="0.25">
      <c r="D165" s="4" t="s">
        <v>16</v>
      </c>
      <c r="E165" s="2" t="s">
        <v>123</v>
      </c>
      <c r="I165" s="4" t="s">
        <v>2</v>
      </c>
      <c r="J165" s="9" t="s">
        <v>125</v>
      </c>
      <c r="K165" s="2" t="s">
        <v>214</v>
      </c>
    </row>
    <row r="166" spans="3:11" x14ac:dyDescent="0.25">
      <c r="D166" s="4"/>
      <c r="I166" s="4"/>
      <c r="J166" s="9" t="s">
        <v>126</v>
      </c>
      <c r="K166" s="2" t="s">
        <v>214</v>
      </c>
    </row>
    <row r="167" spans="3:11" x14ac:dyDescent="0.25">
      <c r="D167" s="4"/>
      <c r="I167" s="4"/>
      <c r="J167" s="9" t="s">
        <v>127</v>
      </c>
      <c r="K167" s="2" t="s">
        <v>214</v>
      </c>
    </row>
    <row r="168" spans="3:11" x14ac:dyDescent="0.25">
      <c r="D168" s="4" t="s">
        <v>17</v>
      </c>
      <c r="E168" s="2" t="s">
        <v>124</v>
      </c>
      <c r="I168" s="4" t="s">
        <v>2</v>
      </c>
      <c r="J168" s="2" t="s">
        <v>214</v>
      </c>
    </row>
    <row r="169" spans="3:11" x14ac:dyDescent="0.25">
      <c r="D169" s="4" t="s">
        <v>50</v>
      </c>
      <c r="E169" s="2" t="s">
        <v>128</v>
      </c>
      <c r="I169" s="4" t="s">
        <v>2</v>
      </c>
      <c r="J169" s="2" t="s">
        <v>292</v>
      </c>
    </row>
    <row r="170" spans="3:11" x14ac:dyDescent="0.25">
      <c r="D170" s="4"/>
      <c r="I170" s="4"/>
    </row>
    <row r="171" spans="3:11" x14ac:dyDescent="0.25">
      <c r="C171" s="4">
        <v>5</v>
      </c>
      <c r="D171" s="2" t="s">
        <v>130</v>
      </c>
    </row>
    <row r="172" spans="3:11" x14ac:dyDescent="0.25">
      <c r="D172" s="4" t="s">
        <v>14</v>
      </c>
      <c r="E172" s="2" t="s">
        <v>121</v>
      </c>
      <c r="I172" s="4" t="s">
        <v>2</v>
      </c>
      <c r="J172" s="2" t="s">
        <v>298</v>
      </c>
    </row>
    <row r="173" spans="3:11" x14ac:dyDescent="0.25">
      <c r="D173" s="4" t="s">
        <v>15</v>
      </c>
      <c r="E173" s="2" t="s">
        <v>122</v>
      </c>
      <c r="I173" s="4" t="s">
        <v>2</v>
      </c>
      <c r="J173" s="2" t="s">
        <v>297</v>
      </c>
    </row>
    <row r="174" spans="3:11" x14ac:dyDescent="0.25">
      <c r="D174" s="4" t="s">
        <v>16</v>
      </c>
      <c r="E174" s="2" t="s">
        <v>123</v>
      </c>
      <c r="I174" s="4" t="s">
        <v>2</v>
      </c>
      <c r="J174" s="9" t="s">
        <v>125</v>
      </c>
    </row>
    <row r="175" spans="3:11" x14ac:dyDescent="0.25">
      <c r="D175" s="4"/>
      <c r="I175" s="4"/>
      <c r="J175" s="9" t="s">
        <v>126</v>
      </c>
    </row>
    <row r="176" spans="3:11" x14ac:dyDescent="0.25">
      <c r="D176" s="4"/>
      <c r="I176" s="4"/>
      <c r="J176" s="9" t="s">
        <v>127</v>
      </c>
    </row>
    <row r="177" spans="3:10" x14ac:dyDescent="0.25">
      <c r="D177" s="4" t="s">
        <v>17</v>
      </c>
      <c r="E177" s="2" t="s">
        <v>124</v>
      </c>
      <c r="I177" s="4" t="s">
        <v>2</v>
      </c>
      <c r="J177" s="2" t="s">
        <v>214</v>
      </c>
    </row>
    <row r="178" spans="3:10" x14ac:dyDescent="0.25">
      <c r="D178" s="4" t="s">
        <v>50</v>
      </c>
      <c r="E178" s="2" t="s">
        <v>128</v>
      </c>
      <c r="I178" s="4" t="s">
        <v>2</v>
      </c>
      <c r="J178" s="2" t="s">
        <v>292</v>
      </c>
    </row>
    <row r="179" spans="3:10" x14ac:dyDescent="0.25">
      <c r="D179" s="4"/>
      <c r="I179" s="4"/>
    </row>
    <row r="180" spans="3:10" x14ac:dyDescent="0.25">
      <c r="C180" s="4">
        <v>6</v>
      </c>
      <c r="D180" s="2" t="s">
        <v>130</v>
      </c>
    </row>
    <row r="181" spans="3:10" x14ac:dyDescent="0.25">
      <c r="D181" s="4" t="s">
        <v>14</v>
      </c>
      <c r="E181" s="2" t="s">
        <v>121</v>
      </c>
      <c r="I181" s="4" t="s">
        <v>2</v>
      </c>
      <c r="J181" s="2" t="s">
        <v>299</v>
      </c>
    </row>
    <row r="182" spans="3:10" x14ac:dyDescent="0.25">
      <c r="D182" s="4" t="s">
        <v>15</v>
      </c>
      <c r="E182" s="2" t="s">
        <v>122</v>
      </c>
      <c r="I182" s="4" t="s">
        <v>2</v>
      </c>
      <c r="J182" s="2" t="s">
        <v>297</v>
      </c>
    </row>
    <row r="183" spans="3:10" x14ac:dyDescent="0.25">
      <c r="D183" s="4" t="s">
        <v>16</v>
      </c>
      <c r="E183" s="2" t="s">
        <v>123</v>
      </c>
      <c r="I183" s="4" t="s">
        <v>2</v>
      </c>
      <c r="J183" s="9" t="s">
        <v>125</v>
      </c>
    </row>
    <row r="184" spans="3:10" x14ac:dyDescent="0.25">
      <c r="D184" s="4"/>
      <c r="I184" s="4"/>
      <c r="J184" s="9" t="s">
        <v>126</v>
      </c>
    </row>
    <row r="185" spans="3:10" x14ac:dyDescent="0.25">
      <c r="D185" s="4"/>
      <c r="I185" s="4"/>
      <c r="J185" s="9" t="s">
        <v>127</v>
      </c>
    </row>
    <row r="186" spans="3:10" x14ac:dyDescent="0.25">
      <c r="D186" s="4" t="s">
        <v>17</v>
      </c>
      <c r="E186" s="2" t="s">
        <v>124</v>
      </c>
      <c r="I186" s="4" t="s">
        <v>2</v>
      </c>
      <c r="J186" s="2" t="s">
        <v>214</v>
      </c>
    </row>
    <row r="187" spans="3:10" x14ac:dyDescent="0.25">
      <c r="D187" s="4" t="s">
        <v>50</v>
      </c>
      <c r="E187" s="2" t="s">
        <v>128</v>
      </c>
      <c r="I187" s="4" t="s">
        <v>2</v>
      </c>
      <c r="J187" s="2" t="s">
        <v>292</v>
      </c>
    </row>
    <row r="188" spans="3:10" x14ac:dyDescent="0.25">
      <c r="D188" s="4"/>
      <c r="I188" s="4"/>
    </row>
    <row r="189" spans="3:10" x14ac:dyDescent="0.25">
      <c r="C189" s="4">
        <v>7</v>
      </c>
      <c r="D189" s="2" t="s">
        <v>130</v>
      </c>
    </row>
    <row r="190" spans="3:10" x14ac:dyDescent="0.25">
      <c r="D190" s="4" t="s">
        <v>14</v>
      </c>
      <c r="E190" s="2" t="s">
        <v>121</v>
      </c>
      <c r="I190" s="4" t="s">
        <v>2</v>
      </c>
      <c r="J190" s="2" t="s">
        <v>301</v>
      </c>
    </row>
    <row r="191" spans="3:10" x14ac:dyDescent="0.25">
      <c r="D191" s="4" t="s">
        <v>15</v>
      </c>
      <c r="E191" s="2" t="s">
        <v>122</v>
      </c>
      <c r="I191" s="4" t="s">
        <v>2</v>
      </c>
      <c r="J191" s="2" t="s">
        <v>297</v>
      </c>
    </row>
    <row r="192" spans="3:10" x14ac:dyDescent="0.25">
      <c r="D192" s="4" t="s">
        <v>16</v>
      </c>
      <c r="E192" s="2" t="s">
        <v>123</v>
      </c>
      <c r="I192" s="4" t="s">
        <v>2</v>
      </c>
      <c r="J192" s="9" t="s">
        <v>125</v>
      </c>
    </row>
    <row r="193" spans="3:10" x14ac:dyDescent="0.25">
      <c r="D193" s="4"/>
      <c r="I193" s="4"/>
      <c r="J193" s="9" t="s">
        <v>126</v>
      </c>
    </row>
    <row r="194" spans="3:10" x14ac:dyDescent="0.25">
      <c r="D194" s="4"/>
      <c r="I194" s="4"/>
      <c r="J194" s="9" t="s">
        <v>127</v>
      </c>
    </row>
    <row r="195" spans="3:10" x14ac:dyDescent="0.25">
      <c r="D195" s="4" t="s">
        <v>17</v>
      </c>
      <c r="E195" s="2" t="s">
        <v>124</v>
      </c>
      <c r="I195" s="4" t="s">
        <v>2</v>
      </c>
      <c r="J195" s="2" t="s">
        <v>214</v>
      </c>
    </row>
    <row r="196" spans="3:10" x14ac:dyDescent="0.25">
      <c r="D196" s="4" t="s">
        <v>50</v>
      </c>
      <c r="E196" s="2" t="s">
        <v>128</v>
      </c>
      <c r="I196" s="4" t="s">
        <v>2</v>
      </c>
      <c r="J196" s="2" t="s">
        <v>292</v>
      </c>
    </row>
    <row r="197" spans="3:10" x14ac:dyDescent="0.25">
      <c r="D197" s="4"/>
      <c r="I197" s="4"/>
    </row>
    <row r="198" spans="3:10" x14ac:dyDescent="0.25">
      <c r="C198" s="4">
        <v>8</v>
      </c>
      <c r="D198" s="2" t="s">
        <v>130</v>
      </c>
    </row>
    <row r="199" spans="3:10" x14ac:dyDescent="0.25">
      <c r="D199" s="4" t="s">
        <v>14</v>
      </c>
      <c r="E199" s="2" t="s">
        <v>121</v>
      </c>
      <c r="I199" s="4" t="s">
        <v>2</v>
      </c>
      <c r="J199" s="2" t="s">
        <v>302</v>
      </c>
    </row>
    <row r="200" spans="3:10" x14ac:dyDescent="0.25">
      <c r="D200" s="4" t="s">
        <v>15</v>
      </c>
      <c r="E200" s="2" t="s">
        <v>122</v>
      </c>
      <c r="I200" s="4" t="s">
        <v>2</v>
      </c>
      <c r="J200" s="2" t="s">
        <v>303</v>
      </c>
    </row>
    <row r="201" spans="3:10" x14ac:dyDescent="0.25">
      <c r="D201" s="4" t="s">
        <v>16</v>
      </c>
      <c r="E201" s="2" t="s">
        <v>123</v>
      </c>
      <c r="I201" s="4" t="s">
        <v>2</v>
      </c>
      <c r="J201" s="9" t="s">
        <v>125</v>
      </c>
    </row>
    <row r="202" spans="3:10" x14ac:dyDescent="0.25">
      <c r="D202" s="4"/>
      <c r="I202" s="4"/>
      <c r="J202" s="9" t="s">
        <v>126</v>
      </c>
    </row>
    <row r="203" spans="3:10" x14ac:dyDescent="0.25">
      <c r="D203" s="4"/>
      <c r="I203" s="4"/>
      <c r="J203" s="9" t="s">
        <v>127</v>
      </c>
    </row>
    <row r="204" spans="3:10" x14ac:dyDescent="0.25">
      <c r="D204" s="4" t="s">
        <v>17</v>
      </c>
      <c r="E204" s="2" t="s">
        <v>124</v>
      </c>
      <c r="I204" s="4" t="s">
        <v>2</v>
      </c>
      <c r="J204" s="2" t="s">
        <v>214</v>
      </c>
    </row>
    <row r="205" spans="3:10" x14ac:dyDescent="0.25">
      <c r="D205" s="4" t="s">
        <v>50</v>
      </c>
      <c r="E205" s="2" t="s">
        <v>128</v>
      </c>
      <c r="I205" s="4" t="s">
        <v>2</v>
      </c>
      <c r="J205" s="2" t="s">
        <v>292</v>
      </c>
    </row>
    <row r="206" spans="3:10" x14ac:dyDescent="0.25">
      <c r="D206" s="4"/>
      <c r="I206" s="4"/>
    </row>
    <row r="207" spans="3:10" x14ac:dyDescent="0.25">
      <c r="C207" s="4">
        <v>9</v>
      </c>
      <c r="D207" s="2" t="s">
        <v>130</v>
      </c>
    </row>
    <row r="208" spans="3:10" x14ac:dyDescent="0.25">
      <c r="D208" s="4" t="s">
        <v>14</v>
      </c>
      <c r="E208" s="2" t="s">
        <v>121</v>
      </c>
      <c r="I208" s="4" t="s">
        <v>2</v>
      </c>
      <c r="J208" s="2" t="s">
        <v>304</v>
      </c>
    </row>
    <row r="209" spans="3:10" x14ac:dyDescent="0.25">
      <c r="D209" s="4" t="s">
        <v>15</v>
      </c>
      <c r="E209" s="2" t="s">
        <v>122</v>
      </c>
      <c r="I209" s="4" t="s">
        <v>2</v>
      </c>
      <c r="J209" s="2" t="s">
        <v>305</v>
      </c>
    </row>
    <row r="210" spans="3:10" x14ac:dyDescent="0.25">
      <c r="D210" s="4" t="s">
        <v>16</v>
      </c>
      <c r="E210" s="2" t="s">
        <v>123</v>
      </c>
      <c r="I210" s="4" t="s">
        <v>2</v>
      </c>
      <c r="J210" s="9" t="s">
        <v>125</v>
      </c>
    </row>
    <row r="211" spans="3:10" x14ac:dyDescent="0.25">
      <c r="D211" s="4"/>
      <c r="I211" s="4"/>
      <c r="J211" s="9" t="s">
        <v>126</v>
      </c>
    </row>
    <row r="212" spans="3:10" x14ac:dyDescent="0.25">
      <c r="D212" s="4"/>
      <c r="I212" s="4"/>
      <c r="J212" s="9" t="s">
        <v>127</v>
      </c>
    </row>
    <row r="213" spans="3:10" x14ac:dyDescent="0.25">
      <c r="D213" s="4" t="s">
        <v>17</v>
      </c>
      <c r="E213" s="2" t="s">
        <v>124</v>
      </c>
      <c r="I213" s="4" t="s">
        <v>2</v>
      </c>
      <c r="J213" s="2" t="s">
        <v>214</v>
      </c>
    </row>
    <row r="214" spans="3:10" x14ac:dyDescent="0.25">
      <c r="D214" s="4" t="s">
        <v>50</v>
      </c>
      <c r="E214" s="2" t="s">
        <v>128</v>
      </c>
      <c r="I214" s="4" t="s">
        <v>2</v>
      </c>
      <c r="J214" s="2" t="s">
        <v>31</v>
      </c>
    </row>
    <row r="215" spans="3:10" x14ac:dyDescent="0.25">
      <c r="D215" s="4"/>
      <c r="I215" s="4"/>
    </row>
    <row r="216" spans="3:10" x14ac:dyDescent="0.25">
      <c r="C216" s="4">
        <v>10</v>
      </c>
      <c r="D216" s="2" t="s">
        <v>130</v>
      </c>
    </row>
    <row r="217" spans="3:10" x14ac:dyDescent="0.25">
      <c r="D217" s="4" t="s">
        <v>14</v>
      </c>
      <c r="E217" s="2" t="s">
        <v>121</v>
      </c>
      <c r="I217" s="4" t="s">
        <v>2</v>
      </c>
      <c r="J217" s="2" t="s">
        <v>306</v>
      </c>
    </row>
    <row r="218" spans="3:10" x14ac:dyDescent="0.25">
      <c r="D218" s="4" t="s">
        <v>15</v>
      </c>
      <c r="E218" s="2" t="s">
        <v>122</v>
      </c>
      <c r="I218" s="4" t="s">
        <v>2</v>
      </c>
      <c r="J218" s="2" t="s">
        <v>297</v>
      </c>
    </row>
    <row r="219" spans="3:10" x14ac:dyDescent="0.25">
      <c r="D219" s="4" t="s">
        <v>16</v>
      </c>
      <c r="E219" s="2" t="s">
        <v>123</v>
      </c>
      <c r="I219" s="4" t="s">
        <v>2</v>
      </c>
      <c r="J219" s="9" t="s">
        <v>125</v>
      </c>
    </row>
    <row r="220" spans="3:10" x14ac:dyDescent="0.25">
      <c r="D220" s="4"/>
      <c r="I220" s="4"/>
      <c r="J220" s="9" t="s">
        <v>126</v>
      </c>
    </row>
    <row r="221" spans="3:10" x14ac:dyDescent="0.25">
      <c r="D221" s="4"/>
      <c r="I221" s="4"/>
      <c r="J221" s="9" t="s">
        <v>127</v>
      </c>
    </row>
    <row r="222" spans="3:10" x14ac:dyDescent="0.25">
      <c r="D222" s="4" t="s">
        <v>17</v>
      </c>
      <c r="E222" s="2" t="s">
        <v>124</v>
      </c>
      <c r="I222" s="4" t="s">
        <v>2</v>
      </c>
      <c r="J222" s="2" t="s">
        <v>214</v>
      </c>
    </row>
    <row r="223" spans="3:10" x14ac:dyDescent="0.25">
      <c r="D223" s="4" t="s">
        <v>50</v>
      </c>
      <c r="E223" s="2" t="s">
        <v>128</v>
      </c>
      <c r="I223" s="4" t="s">
        <v>2</v>
      </c>
      <c r="J223" s="2" t="s">
        <v>292</v>
      </c>
    </row>
    <row r="224" spans="3:10" x14ac:dyDescent="0.25">
      <c r="D224" s="4"/>
      <c r="I224" s="4"/>
    </row>
    <row r="225" spans="3:10" x14ac:dyDescent="0.25">
      <c r="C225" s="4">
        <v>11</v>
      </c>
      <c r="D225" s="2" t="s">
        <v>130</v>
      </c>
    </row>
    <row r="226" spans="3:10" x14ac:dyDescent="0.25">
      <c r="D226" s="4" t="s">
        <v>14</v>
      </c>
      <c r="E226" s="2" t="s">
        <v>121</v>
      </c>
      <c r="I226" s="4" t="s">
        <v>2</v>
      </c>
      <c r="J226" s="2" t="s">
        <v>307</v>
      </c>
    </row>
    <row r="227" spans="3:10" x14ac:dyDescent="0.25">
      <c r="D227" s="4" t="s">
        <v>15</v>
      </c>
      <c r="E227" s="2" t="s">
        <v>122</v>
      </c>
      <c r="I227" s="4" t="s">
        <v>2</v>
      </c>
    </row>
    <row r="228" spans="3:10" x14ac:dyDescent="0.25">
      <c r="D228" s="4" t="s">
        <v>16</v>
      </c>
      <c r="E228" s="2" t="s">
        <v>123</v>
      </c>
      <c r="I228" s="4" t="s">
        <v>2</v>
      </c>
      <c r="J228" s="9" t="s">
        <v>125</v>
      </c>
    </row>
    <row r="229" spans="3:10" x14ac:dyDescent="0.25">
      <c r="D229" s="4"/>
      <c r="I229" s="4"/>
      <c r="J229" s="9" t="s">
        <v>126</v>
      </c>
    </row>
    <row r="230" spans="3:10" x14ac:dyDescent="0.25">
      <c r="D230" s="4"/>
      <c r="I230" s="4"/>
      <c r="J230" s="9" t="s">
        <v>127</v>
      </c>
    </row>
    <row r="231" spans="3:10" x14ac:dyDescent="0.25">
      <c r="D231" s="4" t="s">
        <v>17</v>
      </c>
      <c r="E231" s="2" t="s">
        <v>124</v>
      </c>
      <c r="I231" s="4" t="s">
        <v>2</v>
      </c>
      <c r="J231" s="2" t="s">
        <v>214</v>
      </c>
    </row>
    <row r="232" spans="3:10" x14ac:dyDescent="0.25">
      <c r="D232" s="4" t="s">
        <v>50</v>
      </c>
      <c r="E232" s="2" t="s">
        <v>128</v>
      </c>
      <c r="I232" s="4" t="s">
        <v>2</v>
      </c>
      <c r="J232" s="2" t="s">
        <v>31</v>
      </c>
    </row>
    <row r="233" spans="3:10" x14ac:dyDescent="0.25">
      <c r="D233" s="4"/>
      <c r="I233" s="4"/>
    </row>
    <row r="234" spans="3:10" x14ac:dyDescent="0.25">
      <c r="D234" s="4"/>
      <c r="I234" s="4"/>
    </row>
    <row r="237" spans="3:10" x14ac:dyDescent="0.25">
      <c r="C237" s="41">
        <v>12</v>
      </c>
      <c r="D237" s="2" t="s">
        <v>131</v>
      </c>
    </row>
    <row r="238" spans="3:10" x14ac:dyDescent="0.25">
      <c r="D238" s="4" t="s">
        <v>14</v>
      </c>
      <c r="E238" s="2" t="s">
        <v>121</v>
      </c>
      <c r="I238" s="4" t="s">
        <v>2</v>
      </c>
      <c r="J238" s="2" t="s">
        <v>308</v>
      </c>
    </row>
    <row r="239" spans="3:10" x14ac:dyDescent="0.25">
      <c r="D239" s="4" t="s">
        <v>15</v>
      </c>
      <c r="E239" s="2" t="s">
        <v>122</v>
      </c>
      <c r="I239" s="4" t="s">
        <v>2</v>
      </c>
      <c r="J239" s="2" t="s">
        <v>303</v>
      </c>
    </row>
    <row r="240" spans="3:10" x14ac:dyDescent="0.25">
      <c r="D240" s="4" t="s">
        <v>16</v>
      </c>
      <c r="E240" s="2" t="s">
        <v>123</v>
      </c>
      <c r="I240" s="4" t="s">
        <v>2</v>
      </c>
      <c r="J240" s="2" t="s">
        <v>214</v>
      </c>
    </row>
    <row r="241" spans="2:12" x14ac:dyDescent="0.25">
      <c r="D241" s="4" t="s">
        <v>17</v>
      </c>
      <c r="E241" s="2" t="s">
        <v>124</v>
      </c>
      <c r="I241" s="4" t="s">
        <v>2</v>
      </c>
      <c r="J241" s="9" t="s">
        <v>125</v>
      </c>
      <c r="K241" s="2" t="s">
        <v>214</v>
      </c>
    </row>
    <row r="242" spans="2:12" x14ac:dyDescent="0.25">
      <c r="J242" s="9" t="s">
        <v>126</v>
      </c>
      <c r="K242" s="2" t="s">
        <v>214</v>
      </c>
    </row>
    <row r="243" spans="2:12" x14ac:dyDescent="0.25">
      <c r="J243" s="9" t="s">
        <v>127</v>
      </c>
      <c r="K243" s="2" t="s">
        <v>214</v>
      </c>
    </row>
    <row r="244" spans="2:12" x14ac:dyDescent="0.25">
      <c r="D244" s="4" t="s">
        <v>50</v>
      </c>
      <c r="E244" s="2" t="s">
        <v>128</v>
      </c>
      <c r="I244" s="4" t="s">
        <v>2</v>
      </c>
      <c r="J244" s="2" t="s">
        <v>292</v>
      </c>
    </row>
    <row r="246" spans="2:12" x14ac:dyDescent="0.25">
      <c r="B246" s="5" t="s">
        <v>132</v>
      </c>
    </row>
    <row r="247" spans="2:12" ht="16.5" x14ac:dyDescent="0.25">
      <c r="C247" s="9" t="s">
        <v>125</v>
      </c>
      <c r="D247" s="8" t="s">
        <v>133</v>
      </c>
      <c r="K247" s="4" t="s">
        <v>2</v>
      </c>
      <c r="L247" s="2" t="s">
        <v>226</v>
      </c>
    </row>
    <row r="248" spans="2:12" ht="16.5" x14ac:dyDescent="0.25">
      <c r="C248" s="9" t="s">
        <v>126</v>
      </c>
      <c r="D248" s="8" t="s">
        <v>261</v>
      </c>
      <c r="K248" s="4" t="s">
        <v>2</v>
      </c>
      <c r="L248" s="2" t="s">
        <v>226</v>
      </c>
    </row>
    <row r="249" spans="2:12" ht="16.5" x14ac:dyDescent="0.25">
      <c r="C249" s="9" t="s">
        <v>127</v>
      </c>
      <c r="D249" s="8" t="s">
        <v>262</v>
      </c>
      <c r="K249" s="4" t="s">
        <v>2</v>
      </c>
      <c r="L249" s="2" t="s">
        <v>226</v>
      </c>
    </row>
    <row r="250" spans="2:12" ht="16.5" x14ac:dyDescent="0.25">
      <c r="C250" s="9" t="s">
        <v>134</v>
      </c>
      <c r="D250" s="8" t="s">
        <v>211</v>
      </c>
      <c r="K250" s="4" t="s">
        <v>2</v>
      </c>
      <c r="L250" s="2" t="s">
        <v>226</v>
      </c>
    </row>
    <row r="251" spans="2:12" x14ac:dyDescent="0.25">
      <c r="D251" s="10" t="s">
        <v>135</v>
      </c>
      <c r="E251" s="2" t="s">
        <v>136</v>
      </c>
      <c r="H251" s="4" t="s">
        <v>2</v>
      </c>
      <c r="I251" s="2" t="s">
        <v>226</v>
      </c>
    </row>
    <row r="252" spans="2:12" x14ac:dyDescent="0.25">
      <c r="D252" s="10" t="s">
        <v>135</v>
      </c>
      <c r="E252" s="1" t="s">
        <v>137</v>
      </c>
      <c r="H252" s="4" t="s">
        <v>2</v>
      </c>
      <c r="I252" s="2" t="s">
        <v>226</v>
      </c>
    </row>
    <row r="253" spans="2:12" ht="16.5" x14ac:dyDescent="0.25">
      <c r="C253" s="9" t="s">
        <v>138</v>
      </c>
      <c r="D253" s="8" t="s">
        <v>255</v>
      </c>
    </row>
    <row r="254" spans="2:12" x14ac:dyDescent="0.25">
      <c r="D254" s="4" t="s">
        <v>14</v>
      </c>
      <c r="E254" s="2" t="s">
        <v>139</v>
      </c>
      <c r="H254" s="4" t="s">
        <v>2</v>
      </c>
      <c r="I254" s="2" t="s">
        <v>226</v>
      </c>
    </row>
    <row r="255" spans="2:12" x14ac:dyDescent="0.25">
      <c r="D255" s="4" t="s">
        <v>15</v>
      </c>
      <c r="E255" s="2" t="s">
        <v>8</v>
      </c>
      <c r="H255" s="4" t="s">
        <v>2</v>
      </c>
      <c r="I255" s="2" t="s">
        <v>226</v>
      </c>
    </row>
    <row r="256" spans="2:12" x14ac:dyDescent="0.25">
      <c r="D256" s="4" t="s">
        <v>16</v>
      </c>
      <c r="E256" s="2" t="s">
        <v>7</v>
      </c>
      <c r="H256" s="4" t="s">
        <v>2</v>
      </c>
      <c r="I256" s="2" t="s">
        <v>226</v>
      </c>
    </row>
    <row r="258" spans="2:14" x14ac:dyDescent="0.25">
      <c r="B258" s="5" t="s">
        <v>140</v>
      </c>
    </row>
    <row r="259" spans="2:14" x14ac:dyDescent="0.25">
      <c r="C259" s="9" t="s">
        <v>125</v>
      </c>
      <c r="D259" s="1" t="s">
        <v>141</v>
      </c>
      <c r="J259" s="4"/>
      <c r="L259" s="4" t="s">
        <v>2</v>
      </c>
      <c r="M259" s="2" t="s">
        <v>212</v>
      </c>
      <c r="N259" s="25">
        <v>0</v>
      </c>
    </row>
    <row r="260" spans="2:14" x14ac:dyDescent="0.25">
      <c r="C260" s="9"/>
      <c r="D260" s="4" t="s">
        <v>14</v>
      </c>
      <c r="E260" s="1" t="s">
        <v>146</v>
      </c>
      <c r="J260" s="4"/>
      <c r="L260" s="4" t="s">
        <v>2</v>
      </c>
      <c r="M260" s="2" t="s">
        <v>212</v>
      </c>
      <c r="N260" s="25"/>
    </row>
    <row r="261" spans="2:14" x14ac:dyDescent="0.25">
      <c r="C261" s="9"/>
      <c r="D261" s="4" t="s">
        <v>15</v>
      </c>
      <c r="E261" s="1" t="s">
        <v>142</v>
      </c>
      <c r="J261" s="4"/>
      <c r="L261" s="4" t="s">
        <v>2</v>
      </c>
      <c r="M261" s="2" t="s">
        <v>212</v>
      </c>
      <c r="N261" s="25">
        <v>17500000</v>
      </c>
    </row>
    <row r="262" spans="2:14" x14ac:dyDescent="0.25">
      <c r="C262" s="9"/>
      <c r="D262" s="4" t="s">
        <v>16</v>
      </c>
      <c r="E262" s="1" t="s">
        <v>143</v>
      </c>
      <c r="J262" s="4"/>
      <c r="L262" s="4" t="s">
        <v>2</v>
      </c>
      <c r="M262" s="2" t="s">
        <v>212</v>
      </c>
      <c r="N262" s="25">
        <v>2500000</v>
      </c>
    </row>
    <row r="263" spans="2:14" x14ac:dyDescent="0.25">
      <c r="C263" s="9"/>
      <c r="D263" s="4" t="s">
        <v>17</v>
      </c>
      <c r="E263" s="1" t="s">
        <v>147</v>
      </c>
      <c r="J263" s="4"/>
      <c r="L263" s="4" t="s">
        <v>2</v>
      </c>
      <c r="M263" s="2" t="s">
        <v>212</v>
      </c>
      <c r="N263" s="25" t="s">
        <v>265</v>
      </c>
    </row>
    <row r="264" spans="2:14" ht="16.5" x14ac:dyDescent="0.25">
      <c r="C264" s="9"/>
      <c r="D264" s="4" t="s">
        <v>50</v>
      </c>
      <c r="E264" s="8" t="s">
        <v>144</v>
      </c>
      <c r="J264" s="4"/>
      <c r="L264" s="4" t="s">
        <v>2</v>
      </c>
      <c r="M264" s="2" t="s">
        <v>212</v>
      </c>
      <c r="N264" s="25"/>
    </row>
    <row r="265" spans="2:14" ht="33" customHeight="1" x14ac:dyDescent="0.25">
      <c r="C265" s="9"/>
      <c r="D265" s="12" t="s">
        <v>51</v>
      </c>
      <c r="E265" s="50" t="s">
        <v>145</v>
      </c>
      <c r="F265" s="50"/>
      <c r="G265" s="50"/>
      <c r="H265" s="50"/>
      <c r="I265" s="50"/>
      <c r="J265" s="4"/>
      <c r="L265" s="4" t="s">
        <v>2</v>
      </c>
      <c r="M265" s="7" t="s">
        <v>212</v>
      </c>
      <c r="N265" s="25">
        <v>42660000</v>
      </c>
    </row>
    <row r="266" spans="2:14" ht="16.5" x14ac:dyDescent="0.25">
      <c r="C266" s="9" t="s">
        <v>126</v>
      </c>
      <c r="D266" s="8" t="s">
        <v>148</v>
      </c>
      <c r="L266" s="4" t="s">
        <v>2</v>
      </c>
      <c r="M266" s="13" t="s">
        <v>212</v>
      </c>
      <c r="N266" s="25">
        <v>1058545200</v>
      </c>
    </row>
    <row r="267" spans="2:14" x14ac:dyDescent="0.25">
      <c r="C267" s="9" t="s">
        <v>127</v>
      </c>
      <c r="D267" s="2" t="s">
        <v>149</v>
      </c>
      <c r="L267" s="4" t="s">
        <v>2</v>
      </c>
      <c r="M267" s="13" t="s">
        <v>212</v>
      </c>
      <c r="N267" s="25" t="s">
        <v>265</v>
      </c>
    </row>
    <row r="268" spans="2:14" x14ac:dyDescent="0.25">
      <c r="C268" s="9"/>
      <c r="D268" s="4" t="s">
        <v>14</v>
      </c>
      <c r="E268" s="2" t="s">
        <v>139</v>
      </c>
      <c r="L268" s="4" t="s">
        <v>2</v>
      </c>
      <c r="M268" s="13" t="s">
        <v>212</v>
      </c>
      <c r="N268" s="25">
        <v>1055142000</v>
      </c>
    </row>
    <row r="269" spans="2:14" x14ac:dyDescent="0.25">
      <c r="C269" s="9"/>
      <c r="D269" s="4" t="s">
        <v>15</v>
      </c>
      <c r="E269" s="2" t="s">
        <v>8</v>
      </c>
      <c r="L269" s="4" t="s">
        <v>2</v>
      </c>
      <c r="M269" s="13" t="s">
        <v>212</v>
      </c>
      <c r="N269" s="25">
        <v>130000000</v>
      </c>
    </row>
    <row r="270" spans="2:14" x14ac:dyDescent="0.25">
      <c r="C270" s="9"/>
      <c r="D270" s="4" t="s">
        <v>16</v>
      </c>
      <c r="E270" s="2" t="s">
        <v>7</v>
      </c>
      <c r="L270" s="4" t="s">
        <v>2</v>
      </c>
      <c r="M270" s="13" t="s">
        <v>212</v>
      </c>
      <c r="N270" s="25">
        <v>63168150</v>
      </c>
    </row>
    <row r="271" spans="2:14" ht="16.5" x14ac:dyDescent="0.25">
      <c r="C271" s="9" t="s">
        <v>134</v>
      </c>
      <c r="D271" s="8" t="s">
        <v>150</v>
      </c>
      <c r="L271" s="4" t="s">
        <v>2</v>
      </c>
      <c r="M271" s="13" t="s">
        <v>212</v>
      </c>
      <c r="N271" s="25" t="s">
        <v>265</v>
      </c>
    </row>
    <row r="272" spans="2:14" x14ac:dyDescent="0.25">
      <c r="C272" s="9" t="s">
        <v>138</v>
      </c>
      <c r="D272" s="2" t="s">
        <v>151</v>
      </c>
      <c r="L272" s="4" t="s">
        <v>2</v>
      </c>
      <c r="M272" s="13" t="s">
        <v>212</v>
      </c>
      <c r="N272" s="25" t="s">
        <v>265</v>
      </c>
    </row>
    <row r="273" spans="3:14" x14ac:dyDescent="0.25">
      <c r="C273" s="9" t="s">
        <v>152</v>
      </c>
      <c r="D273" s="1" t="s">
        <v>153</v>
      </c>
      <c r="L273" s="4" t="s">
        <v>2</v>
      </c>
      <c r="M273" s="13" t="s">
        <v>212</v>
      </c>
      <c r="N273" s="25" t="s">
        <v>265</v>
      </c>
    </row>
    <row r="274" spans="3:14" x14ac:dyDescent="0.25">
      <c r="C274" s="9" t="s">
        <v>155</v>
      </c>
      <c r="D274" s="1" t="s">
        <v>154</v>
      </c>
      <c r="L274" s="4" t="s">
        <v>2</v>
      </c>
      <c r="M274" s="13" t="s">
        <v>212</v>
      </c>
      <c r="N274" s="25" t="s">
        <v>265</v>
      </c>
    </row>
    <row r="275" spans="3:14" ht="16.5" x14ac:dyDescent="0.25">
      <c r="C275" s="9" t="s">
        <v>156</v>
      </c>
      <c r="D275" s="8" t="s">
        <v>157</v>
      </c>
      <c r="N275" s="25"/>
    </row>
    <row r="276" spans="3:14" x14ac:dyDescent="0.25">
      <c r="D276" s="4" t="s">
        <v>14</v>
      </c>
      <c r="E276" s="2" t="s">
        <v>158</v>
      </c>
      <c r="N276" s="25"/>
    </row>
    <row r="277" spans="3:14" x14ac:dyDescent="0.25">
      <c r="D277" s="4"/>
      <c r="E277" s="10" t="s">
        <v>135</v>
      </c>
      <c r="F277" s="2" t="s">
        <v>159</v>
      </c>
      <c r="L277" s="4" t="s">
        <v>2</v>
      </c>
      <c r="M277" s="13" t="s">
        <v>212</v>
      </c>
      <c r="N277" s="25">
        <v>53400000</v>
      </c>
    </row>
    <row r="278" spans="3:14" x14ac:dyDescent="0.25">
      <c r="D278" s="4"/>
      <c r="E278" s="10" t="s">
        <v>135</v>
      </c>
      <c r="F278" s="2" t="s">
        <v>160</v>
      </c>
      <c r="L278" s="4" t="s">
        <v>2</v>
      </c>
      <c r="M278" s="2" t="s">
        <v>254</v>
      </c>
      <c r="N278" s="25"/>
    </row>
    <row r="279" spans="3:14" x14ac:dyDescent="0.25">
      <c r="D279" s="4"/>
      <c r="E279" s="10" t="s">
        <v>135</v>
      </c>
      <c r="F279" s="2" t="s">
        <v>161</v>
      </c>
      <c r="L279" s="4" t="s">
        <v>2</v>
      </c>
      <c r="M279" s="13" t="s">
        <v>212</v>
      </c>
      <c r="N279" s="25">
        <v>4250000</v>
      </c>
    </row>
    <row r="280" spans="3:14" x14ac:dyDescent="0.25">
      <c r="D280" s="4"/>
      <c r="E280" s="10" t="s">
        <v>135</v>
      </c>
      <c r="F280" s="2" t="s">
        <v>162</v>
      </c>
      <c r="L280" s="4" t="s">
        <v>2</v>
      </c>
      <c r="M280" s="2" t="s">
        <v>254</v>
      </c>
      <c r="N280" s="25"/>
    </row>
    <row r="281" spans="3:14" x14ac:dyDescent="0.25">
      <c r="D281" s="4" t="s">
        <v>15</v>
      </c>
      <c r="E281" s="2" t="s">
        <v>129</v>
      </c>
      <c r="N281" s="25"/>
    </row>
    <row r="282" spans="3:14" x14ac:dyDescent="0.25">
      <c r="D282" s="4"/>
      <c r="E282" s="10" t="s">
        <v>135</v>
      </c>
      <c r="F282" s="2" t="s">
        <v>159</v>
      </c>
      <c r="L282" s="4" t="s">
        <v>2</v>
      </c>
      <c r="M282" s="13" t="s">
        <v>212</v>
      </c>
      <c r="N282" s="25">
        <v>41250000</v>
      </c>
    </row>
    <row r="283" spans="3:14" x14ac:dyDescent="0.25">
      <c r="D283" s="4"/>
      <c r="E283" s="10" t="s">
        <v>135</v>
      </c>
      <c r="F283" s="2" t="s">
        <v>160</v>
      </c>
      <c r="L283" s="4" t="s">
        <v>2</v>
      </c>
      <c r="M283" s="2" t="s">
        <v>254</v>
      </c>
      <c r="N283" s="25"/>
    </row>
    <row r="284" spans="3:14" x14ac:dyDescent="0.25">
      <c r="D284" s="4"/>
      <c r="E284" s="10" t="s">
        <v>135</v>
      </c>
      <c r="F284" s="2" t="s">
        <v>161</v>
      </c>
      <c r="L284" s="4" t="s">
        <v>2</v>
      </c>
      <c r="M284" s="13" t="s">
        <v>212</v>
      </c>
      <c r="N284" s="25">
        <v>3250000</v>
      </c>
    </row>
    <row r="285" spans="3:14" x14ac:dyDescent="0.25">
      <c r="D285" s="4"/>
      <c r="E285" s="10" t="s">
        <v>135</v>
      </c>
      <c r="F285" s="2" t="s">
        <v>162</v>
      </c>
      <c r="L285" s="4" t="s">
        <v>2</v>
      </c>
      <c r="M285" s="2" t="s">
        <v>254</v>
      </c>
      <c r="N285" s="25"/>
    </row>
    <row r="286" spans="3:14" x14ac:dyDescent="0.25">
      <c r="D286" s="4" t="s">
        <v>16</v>
      </c>
      <c r="E286" s="2" t="s">
        <v>130</v>
      </c>
      <c r="N286" s="25"/>
    </row>
    <row r="287" spans="3:14" x14ac:dyDescent="0.25">
      <c r="D287" s="4"/>
      <c r="E287" s="10" t="s">
        <v>135</v>
      </c>
      <c r="F287" s="2" t="s">
        <v>159</v>
      </c>
      <c r="L287" s="4" t="s">
        <v>2</v>
      </c>
      <c r="M287" s="13" t="s">
        <v>212</v>
      </c>
      <c r="N287" s="25">
        <v>307800000</v>
      </c>
    </row>
    <row r="288" spans="3:14" x14ac:dyDescent="0.25">
      <c r="D288" s="4"/>
      <c r="E288" s="10" t="s">
        <v>135</v>
      </c>
      <c r="F288" s="2" t="s">
        <v>160</v>
      </c>
      <c r="M288" s="2" t="s">
        <v>254</v>
      </c>
      <c r="N288" s="25"/>
    </row>
    <row r="289" spans="2:14" x14ac:dyDescent="0.25">
      <c r="D289" s="4"/>
      <c r="E289" s="10" t="s">
        <v>135</v>
      </c>
      <c r="F289" s="2" t="s">
        <v>161</v>
      </c>
      <c r="L289" s="4" t="s">
        <v>2</v>
      </c>
      <c r="M289" s="13" t="s">
        <v>212</v>
      </c>
      <c r="N289" s="25">
        <v>13500000</v>
      </c>
    </row>
    <row r="290" spans="2:14" x14ac:dyDescent="0.25">
      <c r="D290" s="4"/>
      <c r="E290" s="10" t="s">
        <v>135</v>
      </c>
      <c r="F290" s="2" t="s">
        <v>162</v>
      </c>
      <c r="L290" s="4" t="s">
        <v>2</v>
      </c>
      <c r="M290" s="2" t="s">
        <v>254</v>
      </c>
      <c r="N290" s="25"/>
    </row>
    <row r="291" spans="2:14" x14ac:dyDescent="0.25">
      <c r="D291" s="4" t="s">
        <v>17</v>
      </c>
      <c r="E291" s="2" t="s">
        <v>131</v>
      </c>
      <c r="N291" s="25"/>
    </row>
    <row r="292" spans="2:14" x14ac:dyDescent="0.25">
      <c r="E292" s="10" t="s">
        <v>135</v>
      </c>
      <c r="F292" s="2" t="s">
        <v>161</v>
      </c>
      <c r="L292" s="4" t="s">
        <v>2</v>
      </c>
      <c r="M292" s="13" t="s">
        <v>212</v>
      </c>
      <c r="N292" s="25">
        <v>70800000</v>
      </c>
    </row>
    <row r="293" spans="2:14" x14ac:dyDescent="0.25">
      <c r="E293" s="10" t="s">
        <v>135</v>
      </c>
      <c r="F293" s="2" t="s">
        <v>162</v>
      </c>
      <c r="L293" s="4" t="s">
        <v>2</v>
      </c>
      <c r="M293" s="2" t="s">
        <v>254</v>
      </c>
      <c r="N293" s="25"/>
    </row>
    <row r="295" spans="2:14" x14ac:dyDescent="0.25">
      <c r="B295" s="5" t="s">
        <v>163</v>
      </c>
    </row>
    <row r="296" spans="2:14" x14ac:dyDescent="0.25">
      <c r="C296" s="9" t="s">
        <v>125</v>
      </c>
      <c r="D296" s="2" t="s">
        <v>164</v>
      </c>
    </row>
    <row r="297" spans="2:14" x14ac:dyDescent="0.25">
      <c r="C297" s="9"/>
      <c r="D297" s="4" t="s">
        <v>14</v>
      </c>
      <c r="E297" s="2" t="s">
        <v>165</v>
      </c>
      <c r="L297" s="4" t="s">
        <v>2</v>
      </c>
      <c r="M297" s="2">
        <v>3</v>
      </c>
      <c r="N297" s="2" t="s">
        <v>223</v>
      </c>
    </row>
    <row r="298" spans="2:14" x14ac:dyDescent="0.25">
      <c r="C298" s="9"/>
      <c r="D298" s="4" t="s">
        <v>15</v>
      </c>
      <c r="E298" s="2" t="s">
        <v>166</v>
      </c>
      <c r="L298" s="4" t="s">
        <v>2</v>
      </c>
      <c r="M298" s="2">
        <v>4</v>
      </c>
      <c r="N298" s="2" t="s">
        <v>223</v>
      </c>
    </row>
    <row r="299" spans="2:14" x14ac:dyDescent="0.25">
      <c r="C299" s="9"/>
      <c r="D299" s="4" t="s">
        <v>16</v>
      </c>
      <c r="E299" s="2" t="s">
        <v>167</v>
      </c>
      <c r="L299" s="4" t="s">
        <v>2</v>
      </c>
      <c r="M299" s="2">
        <v>1</v>
      </c>
      <c r="N299" s="2" t="s">
        <v>227</v>
      </c>
    </row>
    <row r="300" spans="2:14" x14ac:dyDescent="0.25">
      <c r="C300" s="9"/>
      <c r="D300" s="4" t="s">
        <v>17</v>
      </c>
      <c r="E300" s="2" t="s">
        <v>168</v>
      </c>
      <c r="L300" s="4" t="s">
        <v>2</v>
      </c>
      <c r="M300" s="2" t="s">
        <v>212</v>
      </c>
      <c r="N300" s="25">
        <v>18000000</v>
      </c>
    </row>
    <row r="301" spans="2:14" x14ac:dyDescent="0.25">
      <c r="C301" s="9" t="s">
        <v>126</v>
      </c>
      <c r="D301" s="2" t="s">
        <v>169</v>
      </c>
      <c r="L301" s="4" t="s">
        <v>2</v>
      </c>
      <c r="M301" s="2" t="s">
        <v>260</v>
      </c>
      <c r="N301" s="2" t="s">
        <v>228</v>
      </c>
    </row>
    <row r="302" spans="2:14" x14ac:dyDescent="0.25">
      <c r="C302" s="9" t="s">
        <v>127</v>
      </c>
      <c r="D302" s="2" t="s">
        <v>170</v>
      </c>
    </row>
    <row r="303" spans="2:14" x14ac:dyDescent="0.25">
      <c r="C303" s="9"/>
      <c r="D303" s="4" t="s">
        <v>14</v>
      </c>
      <c r="E303" s="2" t="s">
        <v>165</v>
      </c>
      <c r="L303" s="4" t="s">
        <v>2</v>
      </c>
      <c r="M303" s="2">
        <v>4</v>
      </c>
      <c r="N303" s="2" t="s">
        <v>223</v>
      </c>
    </row>
    <row r="304" spans="2:14" x14ac:dyDescent="0.25">
      <c r="C304" s="9"/>
      <c r="D304" s="4" t="s">
        <v>15</v>
      </c>
      <c r="E304" s="2" t="s">
        <v>166</v>
      </c>
      <c r="L304" s="4" t="s">
        <v>2</v>
      </c>
      <c r="M304" s="2">
        <v>5</v>
      </c>
      <c r="N304" s="2" t="s">
        <v>223</v>
      </c>
    </row>
    <row r="305" spans="3:14" x14ac:dyDescent="0.25">
      <c r="C305" s="9"/>
      <c r="D305" s="4" t="s">
        <v>16</v>
      </c>
      <c r="E305" s="2" t="s">
        <v>167</v>
      </c>
      <c r="L305" s="4" t="s">
        <v>2</v>
      </c>
      <c r="M305" s="2" t="s">
        <v>260</v>
      </c>
      <c r="N305" s="2" t="s">
        <v>227</v>
      </c>
    </row>
    <row r="306" spans="3:14" x14ac:dyDescent="0.25">
      <c r="C306" s="9"/>
      <c r="D306" s="4" t="s">
        <v>17</v>
      </c>
      <c r="E306" s="2" t="s">
        <v>171</v>
      </c>
      <c r="L306" s="4" t="s">
        <v>2</v>
      </c>
      <c r="M306" s="2">
        <v>5</v>
      </c>
      <c r="N306" s="2" t="s">
        <v>215</v>
      </c>
    </row>
    <row r="307" spans="3:14" x14ac:dyDescent="0.25">
      <c r="C307" s="9"/>
      <c r="D307" s="4" t="s">
        <v>50</v>
      </c>
      <c r="E307" s="2" t="s">
        <v>168</v>
      </c>
      <c r="L307" s="4" t="s">
        <v>2</v>
      </c>
      <c r="M307" s="2" t="s">
        <v>212</v>
      </c>
      <c r="N307" s="25">
        <v>45275000</v>
      </c>
    </row>
    <row r="308" spans="3:14" x14ac:dyDescent="0.25">
      <c r="C308" s="9" t="s">
        <v>134</v>
      </c>
      <c r="D308" s="2" t="s">
        <v>172</v>
      </c>
    </row>
    <row r="309" spans="3:14" x14ac:dyDescent="0.25">
      <c r="C309" s="9"/>
      <c r="D309" s="4" t="s">
        <v>14</v>
      </c>
      <c r="E309" s="2" t="s">
        <v>173</v>
      </c>
      <c r="L309" s="4" t="s">
        <v>2</v>
      </c>
      <c r="M309" s="2">
        <v>1</v>
      </c>
      <c r="N309" s="2" t="s">
        <v>215</v>
      </c>
    </row>
    <row r="310" spans="3:14" x14ac:dyDescent="0.25">
      <c r="C310" s="9"/>
      <c r="D310" s="4" t="s">
        <v>15</v>
      </c>
      <c r="E310" s="2" t="s">
        <v>174</v>
      </c>
      <c r="L310" s="4" t="s">
        <v>2</v>
      </c>
      <c r="M310" s="2" t="s">
        <v>289</v>
      </c>
    </row>
    <row r="311" spans="3:14" x14ac:dyDescent="0.25">
      <c r="C311" s="9"/>
      <c r="D311" s="4" t="s">
        <v>16</v>
      </c>
      <c r="E311" s="2" t="s">
        <v>175</v>
      </c>
      <c r="L311" s="4" t="s">
        <v>2</v>
      </c>
      <c r="M311" s="2" t="s">
        <v>212</v>
      </c>
      <c r="N311" s="25">
        <v>50000000</v>
      </c>
    </row>
    <row r="312" spans="3:14" x14ac:dyDescent="0.25">
      <c r="C312" s="9"/>
      <c r="D312" s="4" t="s">
        <v>17</v>
      </c>
      <c r="E312" s="2" t="s">
        <v>176</v>
      </c>
      <c r="L312" s="4" t="s">
        <v>2</v>
      </c>
      <c r="M312" s="2" t="s">
        <v>212</v>
      </c>
      <c r="N312" s="25">
        <v>250000000</v>
      </c>
    </row>
    <row r="313" spans="3:14" x14ac:dyDescent="0.25">
      <c r="C313" s="9" t="s">
        <v>138</v>
      </c>
      <c r="D313" s="2" t="s">
        <v>177</v>
      </c>
    </row>
    <row r="314" spans="3:14" x14ac:dyDescent="0.25">
      <c r="C314" s="9"/>
      <c r="D314" s="4" t="s">
        <v>14</v>
      </c>
      <c r="E314" s="2" t="s">
        <v>178</v>
      </c>
      <c r="L314" s="4" t="s">
        <v>2</v>
      </c>
      <c r="M314" s="2">
        <v>14</v>
      </c>
      <c r="N314" s="2" t="s">
        <v>215</v>
      </c>
    </row>
    <row r="315" spans="3:14" x14ac:dyDescent="0.25">
      <c r="C315" s="9"/>
      <c r="D315" s="4" t="s">
        <v>15</v>
      </c>
      <c r="E315" s="2" t="s">
        <v>179</v>
      </c>
      <c r="L315" s="4" t="s">
        <v>2</v>
      </c>
      <c r="M315" s="2">
        <v>43</v>
      </c>
      <c r="N315" s="2" t="s">
        <v>215</v>
      </c>
    </row>
    <row r="316" spans="3:14" ht="30" customHeight="1" x14ac:dyDescent="0.25">
      <c r="C316" s="9"/>
      <c r="D316" s="12" t="s">
        <v>16</v>
      </c>
      <c r="E316" s="48" t="s">
        <v>181</v>
      </c>
      <c r="F316" s="48"/>
      <c r="G316" s="48"/>
      <c r="H316" s="48"/>
      <c r="I316" s="48"/>
      <c r="L316" s="4" t="s">
        <v>2</v>
      </c>
      <c r="M316" s="2" t="s">
        <v>212</v>
      </c>
      <c r="N316" s="25">
        <v>77400000</v>
      </c>
    </row>
    <row r="317" spans="3:14" ht="30.75" customHeight="1" x14ac:dyDescent="0.25">
      <c r="C317" s="9"/>
      <c r="D317" s="12" t="s">
        <v>17</v>
      </c>
      <c r="E317" s="48" t="s">
        <v>180</v>
      </c>
      <c r="F317" s="48"/>
      <c r="G317" s="48"/>
      <c r="H317" s="48"/>
      <c r="I317" s="48"/>
      <c r="L317" s="4" t="s">
        <v>2</v>
      </c>
      <c r="M317" s="2" t="s">
        <v>212</v>
      </c>
      <c r="N317" s="25">
        <v>29400000</v>
      </c>
    </row>
    <row r="318" spans="3:14" x14ac:dyDescent="0.25">
      <c r="C318" s="9" t="s">
        <v>152</v>
      </c>
      <c r="D318" s="2" t="s">
        <v>182</v>
      </c>
    </row>
    <row r="319" spans="3:14" x14ac:dyDescent="0.25">
      <c r="C319" s="9"/>
      <c r="D319" s="4" t="s">
        <v>14</v>
      </c>
      <c r="E319" s="2" t="s">
        <v>183</v>
      </c>
      <c r="L319" s="4" t="s">
        <v>2</v>
      </c>
      <c r="M319" s="2" t="s">
        <v>260</v>
      </c>
      <c r="N319" s="2" t="s">
        <v>227</v>
      </c>
    </row>
    <row r="320" spans="3:14" x14ac:dyDescent="0.25">
      <c r="C320" s="9"/>
      <c r="D320" s="4" t="s">
        <v>15</v>
      </c>
      <c r="E320" s="2" t="s">
        <v>165</v>
      </c>
      <c r="L320" s="4" t="s">
        <v>2</v>
      </c>
      <c r="M320" s="2" t="s">
        <v>260</v>
      </c>
      <c r="N320" s="2" t="s">
        <v>223</v>
      </c>
    </row>
    <row r="321" spans="2:15" x14ac:dyDescent="0.25">
      <c r="C321" s="9"/>
      <c r="D321" s="4" t="s">
        <v>16</v>
      </c>
      <c r="E321" s="2" t="s">
        <v>166</v>
      </c>
      <c r="L321" s="4" t="s">
        <v>2</v>
      </c>
      <c r="M321" s="2" t="s">
        <v>260</v>
      </c>
      <c r="N321" s="2" t="s">
        <v>223</v>
      </c>
    </row>
    <row r="322" spans="2:15" x14ac:dyDescent="0.25">
      <c r="C322" s="9" t="s">
        <v>155</v>
      </c>
      <c r="D322" s="2" t="s">
        <v>185</v>
      </c>
      <c r="M322" s="2" t="s">
        <v>260</v>
      </c>
    </row>
    <row r="323" spans="2:15" x14ac:dyDescent="0.25">
      <c r="D323" s="4" t="s">
        <v>14</v>
      </c>
      <c r="E323" s="2" t="s">
        <v>165</v>
      </c>
      <c r="L323" s="4" t="s">
        <v>2</v>
      </c>
      <c r="M323" s="2" t="s">
        <v>260</v>
      </c>
      <c r="N323" s="2" t="s">
        <v>223</v>
      </c>
    </row>
    <row r="324" spans="2:15" x14ac:dyDescent="0.25">
      <c r="D324" s="4" t="s">
        <v>15</v>
      </c>
      <c r="E324" s="2" t="s">
        <v>166</v>
      </c>
      <c r="L324" s="4" t="s">
        <v>2</v>
      </c>
      <c r="M324" s="2" t="s">
        <v>260</v>
      </c>
      <c r="N324" s="2" t="s">
        <v>223</v>
      </c>
    </row>
    <row r="325" spans="2:15" x14ac:dyDescent="0.25">
      <c r="D325" s="4" t="s">
        <v>16</v>
      </c>
      <c r="E325" s="2" t="s">
        <v>167</v>
      </c>
      <c r="L325" s="4" t="s">
        <v>2</v>
      </c>
      <c r="M325" s="2" t="s">
        <v>260</v>
      </c>
      <c r="N325" s="2" t="s">
        <v>227</v>
      </c>
    </row>
    <row r="326" spans="2:15" x14ac:dyDescent="0.25">
      <c r="D326" s="4" t="s">
        <v>17</v>
      </c>
      <c r="E326" s="2" t="s">
        <v>168</v>
      </c>
      <c r="L326" s="4" t="s">
        <v>2</v>
      </c>
      <c r="M326" s="2" t="s">
        <v>212</v>
      </c>
      <c r="N326" s="2" t="s">
        <v>260</v>
      </c>
    </row>
    <row r="327" spans="2:15" x14ac:dyDescent="0.25">
      <c r="C327" s="11" t="s">
        <v>156</v>
      </c>
      <c r="D327" s="2" t="s">
        <v>184</v>
      </c>
      <c r="L327" s="4" t="s">
        <v>2</v>
      </c>
      <c r="M327" s="2" t="s">
        <v>260</v>
      </c>
      <c r="N327" s="2" t="s">
        <v>215</v>
      </c>
    </row>
    <row r="329" spans="2:15" x14ac:dyDescent="0.25">
      <c r="B329" s="5" t="s">
        <v>186</v>
      </c>
    </row>
    <row r="330" spans="2:15" x14ac:dyDescent="0.25">
      <c r="C330" s="9" t="s">
        <v>125</v>
      </c>
      <c r="D330" s="2" t="s">
        <v>187</v>
      </c>
      <c r="L330" s="4" t="s">
        <v>2</v>
      </c>
      <c r="M330" s="2">
        <v>20</v>
      </c>
      <c r="O330" s="2" t="s">
        <v>223</v>
      </c>
    </row>
    <row r="331" spans="2:15" x14ac:dyDescent="0.25">
      <c r="C331" s="9" t="s">
        <v>126</v>
      </c>
      <c r="D331" s="2" t="s">
        <v>188</v>
      </c>
      <c r="L331" s="4" t="s">
        <v>2</v>
      </c>
      <c r="M331" s="2">
        <v>14</v>
      </c>
      <c r="O331" s="2" t="s">
        <v>229</v>
      </c>
    </row>
    <row r="332" spans="2:15" x14ac:dyDescent="0.25">
      <c r="C332" s="9" t="s">
        <v>127</v>
      </c>
      <c r="D332" s="2" t="s">
        <v>189</v>
      </c>
      <c r="L332" s="4" t="s">
        <v>2</v>
      </c>
      <c r="M332" s="2" t="s">
        <v>226</v>
      </c>
      <c r="O332" s="2" t="s">
        <v>230</v>
      </c>
    </row>
    <row r="333" spans="2:15" x14ac:dyDescent="0.25">
      <c r="C333" s="9" t="s">
        <v>134</v>
      </c>
      <c r="D333" s="2" t="s">
        <v>190</v>
      </c>
      <c r="L333" s="4" t="s">
        <v>2</v>
      </c>
      <c r="M333" s="2" t="s">
        <v>226</v>
      </c>
      <c r="O333" s="2" t="s">
        <v>230</v>
      </c>
    </row>
    <row r="334" spans="2:15" x14ac:dyDescent="0.25">
      <c r="C334" s="9"/>
      <c r="D334" s="4" t="s">
        <v>14</v>
      </c>
      <c r="E334" s="2" t="s">
        <v>191</v>
      </c>
      <c r="L334" s="4" t="s">
        <v>2</v>
      </c>
      <c r="M334" s="2" t="s">
        <v>226</v>
      </c>
      <c r="O334" s="2" t="s">
        <v>230</v>
      </c>
    </row>
    <row r="335" spans="2:15" x14ac:dyDescent="0.25">
      <c r="C335" s="9"/>
      <c r="D335" s="4" t="s">
        <v>15</v>
      </c>
      <c r="E335" s="2" t="s">
        <v>192</v>
      </c>
      <c r="L335" s="4" t="s">
        <v>2</v>
      </c>
      <c r="M335" s="2" t="s">
        <v>226</v>
      </c>
      <c r="O335" s="2" t="s">
        <v>230</v>
      </c>
    </row>
    <row r="336" spans="2:15" x14ac:dyDescent="0.25">
      <c r="C336" s="9"/>
      <c r="D336" s="4" t="s">
        <v>16</v>
      </c>
      <c r="E336" s="2" t="s">
        <v>193</v>
      </c>
      <c r="L336" s="4" t="s">
        <v>2</v>
      </c>
      <c r="M336" s="2" t="s">
        <v>226</v>
      </c>
      <c r="O336" s="2" t="s">
        <v>230</v>
      </c>
    </row>
    <row r="337" spans="2:15" x14ac:dyDescent="0.25">
      <c r="C337" s="9"/>
      <c r="D337" s="4" t="s">
        <v>17</v>
      </c>
      <c r="E337" s="2" t="s">
        <v>194</v>
      </c>
      <c r="L337" s="4" t="s">
        <v>2</v>
      </c>
      <c r="M337" s="2" t="s">
        <v>226</v>
      </c>
      <c r="O337" s="2" t="s">
        <v>230</v>
      </c>
    </row>
    <row r="338" spans="2:15" x14ac:dyDescent="0.25">
      <c r="C338" s="9"/>
      <c r="D338" s="4" t="s">
        <v>50</v>
      </c>
      <c r="E338" s="2" t="s">
        <v>195</v>
      </c>
      <c r="L338" s="4" t="s">
        <v>2</v>
      </c>
      <c r="M338" s="2" t="s">
        <v>226</v>
      </c>
      <c r="O338" s="2" t="s">
        <v>230</v>
      </c>
    </row>
    <row r="339" spans="2:15" x14ac:dyDescent="0.25">
      <c r="C339" s="9"/>
      <c r="D339" s="4" t="s">
        <v>51</v>
      </c>
      <c r="E339" s="2" t="s">
        <v>196</v>
      </c>
      <c r="L339" s="4" t="s">
        <v>2</v>
      </c>
      <c r="M339" s="2" t="s">
        <v>226</v>
      </c>
      <c r="O339" s="2" t="s">
        <v>230</v>
      </c>
    </row>
    <row r="340" spans="2:15" x14ac:dyDescent="0.25">
      <c r="C340" s="9" t="s">
        <v>138</v>
      </c>
      <c r="D340" s="2" t="s">
        <v>197</v>
      </c>
      <c r="L340" s="4" t="s">
        <v>2</v>
      </c>
      <c r="M340" s="2" t="s">
        <v>226</v>
      </c>
      <c r="O340" s="2" t="s">
        <v>230</v>
      </c>
    </row>
    <row r="341" spans="2:15" x14ac:dyDescent="0.25">
      <c r="C341" s="9" t="s">
        <v>152</v>
      </c>
      <c r="D341" s="2" t="s">
        <v>198</v>
      </c>
      <c r="L341" s="4" t="s">
        <v>2</v>
      </c>
      <c r="M341" s="2" t="s">
        <v>226</v>
      </c>
      <c r="O341" s="2" t="s">
        <v>229</v>
      </c>
    </row>
    <row r="342" spans="2:15" x14ac:dyDescent="0.25">
      <c r="C342" s="9" t="s">
        <v>155</v>
      </c>
      <c r="D342" s="2" t="s">
        <v>199</v>
      </c>
      <c r="L342" s="4" t="s">
        <v>2</v>
      </c>
      <c r="M342" s="2" t="s">
        <v>226</v>
      </c>
      <c r="O342" s="2" t="s">
        <v>230</v>
      </c>
    </row>
    <row r="343" spans="2:15" x14ac:dyDescent="0.25">
      <c r="C343" s="9" t="s">
        <v>156</v>
      </c>
      <c r="D343" s="2" t="s">
        <v>200</v>
      </c>
      <c r="L343" s="4" t="s">
        <v>2</v>
      </c>
      <c r="M343" s="2" t="s">
        <v>226</v>
      </c>
      <c r="O343" s="2" t="s">
        <v>229</v>
      </c>
    </row>
    <row r="345" spans="2:15" x14ac:dyDescent="0.25">
      <c r="K345" s="2" t="s">
        <v>290</v>
      </c>
      <c r="M345" s="4" t="s">
        <v>264</v>
      </c>
    </row>
    <row r="346" spans="2:15" x14ac:dyDescent="0.25">
      <c r="M346" s="4" t="s">
        <v>314</v>
      </c>
    </row>
    <row r="350" spans="2:15" x14ac:dyDescent="0.25">
      <c r="M350" s="4" t="s">
        <v>315</v>
      </c>
    </row>
    <row r="352" spans="2:15" x14ac:dyDescent="0.25">
      <c r="B352" s="42"/>
    </row>
  </sheetData>
  <mergeCells count="6">
    <mergeCell ref="E317:I317"/>
    <mergeCell ref="A1:O1"/>
    <mergeCell ref="A2:O2"/>
    <mergeCell ref="E139:H140"/>
    <mergeCell ref="E265:I265"/>
    <mergeCell ref="E316:I316"/>
  </mergeCells>
  <pageMargins left="0.70866141732283472" right="0.31496062992125984" top="0.55118110236220474" bottom="1.7322834645669292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59" workbookViewId="0">
      <selection activeCell="R122" sqref="R122"/>
    </sheetView>
  </sheetViews>
  <sheetFormatPr defaultRowHeight="15.75" x14ac:dyDescent="0.25"/>
  <cols>
    <col min="1" max="1" width="4.28515625" style="2" customWidth="1"/>
    <col min="2" max="2" width="4" style="4" customWidth="1"/>
    <col min="3" max="3" width="3" style="4" customWidth="1"/>
    <col min="4" max="4" width="3.85546875" style="2" customWidth="1"/>
    <col min="5" max="5" width="3.5703125" style="2" customWidth="1"/>
    <col min="6" max="7" width="9.140625" style="2"/>
    <col min="8" max="8" width="3.140625" style="2" customWidth="1"/>
    <col min="9" max="9" width="8.5703125" style="2" customWidth="1"/>
    <col min="10" max="10" width="3.28515625" style="2" customWidth="1"/>
    <col min="11" max="11" width="3.5703125" style="2" customWidth="1"/>
    <col min="12" max="12" width="9.85546875" style="2" customWidth="1"/>
    <col min="13" max="13" width="5.140625" style="2" customWidth="1"/>
    <col min="14" max="14" width="16.140625" style="2" customWidth="1"/>
    <col min="15" max="15" width="5.5703125" style="2" customWidth="1"/>
    <col min="16" max="17" width="9.140625" style="2" hidden="1" customWidth="1"/>
    <col min="18" max="18" width="12.42578125" style="2" bestFit="1" customWidth="1"/>
    <col min="19" max="16384" width="9.140625" style="2"/>
  </cols>
  <sheetData>
    <row r="1" spans="1:17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29"/>
      <c r="Q1" s="29"/>
    </row>
    <row r="2" spans="1:17" x14ac:dyDescent="0.25">
      <c r="A2" s="49" t="s">
        <v>263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9"/>
      <c r="Q2" s="29"/>
    </row>
    <row r="5" spans="1:17" x14ac:dyDescent="0.25">
      <c r="A5" s="3">
        <v>1</v>
      </c>
      <c r="B5" s="6" t="s">
        <v>1</v>
      </c>
      <c r="H5" s="4" t="s">
        <v>2</v>
      </c>
      <c r="I5" s="2" t="s">
        <v>282</v>
      </c>
    </row>
    <row r="6" spans="1:17" x14ac:dyDescent="0.25">
      <c r="A6" s="3">
        <v>2</v>
      </c>
      <c r="B6" s="6" t="s">
        <v>250</v>
      </c>
      <c r="H6" s="4" t="s">
        <v>2</v>
      </c>
      <c r="I6" s="2">
        <v>1931</v>
      </c>
    </row>
    <row r="7" spans="1:17" x14ac:dyDescent="0.25">
      <c r="A7" s="3">
        <v>3</v>
      </c>
      <c r="B7" s="6" t="s">
        <v>3</v>
      </c>
      <c r="H7" s="4" t="s">
        <v>2</v>
      </c>
      <c r="I7" s="2" t="s">
        <v>214</v>
      </c>
    </row>
    <row r="8" spans="1:17" x14ac:dyDescent="0.25">
      <c r="A8" s="3">
        <v>4</v>
      </c>
      <c r="B8" s="6" t="s">
        <v>4</v>
      </c>
      <c r="H8" s="4" t="s">
        <v>2</v>
      </c>
      <c r="I8" s="2">
        <v>2008</v>
      </c>
    </row>
    <row r="9" spans="1:17" x14ac:dyDescent="0.25">
      <c r="A9" s="3">
        <v>5</v>
      </c>
      <c r="B9" s="6" t="s">
        <v>5</v>
      </c>
      <c r="H9" s="4" t="s">
        <v>2</v>
      </c>
      <c r="I9" s="2">
        <v>40951</v>
      </c>
    </row>
    <row r="10" spans="1:17" x14ac:dyDescent="0.25">
      <c r="A10" s="3">
        <v>6</v>
      </c>
      <c r="B10" s="6" t="s">
        <v>6</v>
      </c>
      <c r="H10" s="4" t="s">
        <v>2</v>
      </c>
      <c r="I10" s="2" t="s">
        <v>251</v>
      </c>
    </row>
    <row r="11" spans="1:17" x14ac:dyDescent="0.25">
      <c r="A11" s="3">
        <v>7</v>
      </c>
      <c r="B11" s="6" t="s">
        <v>7</v>
      </c>
      <c r="H11" s="4" t="s">
        <v>2</v>
      </c>
      <c r="I11" s="2" t="s">
        <v>252</v>
      </c>
    </row>
    <row r="12" spans="1:17" x14ac:dyDescent="0.25">
      <c r="A12" s="3">
        <v>8</v>
      </c>
      <c r="B12" s="6" t="s">
        <v>8</v>
      </c>
      <c r="H12" s="4" t="s">
        <v>2</v>
      </c>
      <c r="I12" s="2" t="s">
        <v>253</v>
      </c>
    </row>
    <row r="14" spans="1:17" x14ac:dyDescent="0.25">
      <c r="B14" s="5" t="s">
        <v>9</v>
      </c>
    </row>
    <row r="16" spans="1:17" x14ac:dyDescent="0.25">
      <c r="B16" s="3">
        <v>1</v>
      </c>
      <c r="C16" s="6" t="s">
        <v>10</v>
      </c>
      <c r="H16" s="4" t="s">
        <v>2</v>
      </c>
      <c r="I16" s="4" t="s">
        <v>14</v>
      </c>
      <c r="J16" s="2" t="s">
        <v>201</v>
      </c>
    </row>
    <row r="17" spans="2:14" x14ac:dyDescent="0.25">
      <c r="B17" s="3"/>
      <c r="C17" s="6"/>
      <c r="H17" s="4"/>
      <c r="I17" s="4" t="s">
        <v>15</v>
      </c>
      <c r="J17" s="2" t="s">
        <v>202</v>
      </c>
    </row>
    <row r="18" spans="2:14" x14ac:dyDescent="0.25">
      <c r="B18" s="3"/>
      <c r="C18" s="6"/>
      <c r="H18" s="4"/>
      <c r="I18" s="4" t="s">
        <v>16</v>
      </c>
      <c r="J18" s="2" t="s">
        <v>203</v>
      </c>
    </row>
    <row r="19" spans="2:14" x14ac:dyDescent="0.25">
      <c r="B19" s="3"/>
      <c r="C19" s="6"/>
      <c r="H19" s="4"/>
      <c r="I19" s="4" t="s">
        <v>17</v>
      </c>
      <c r="J19" s="2" t="s">
        <v>204</v>
      </c>
    </row>
    <row r="20" spans="2:14" x14ac:dyDescent="0.25">
      <c r="B20" s="3"/>
      <c r="C20" s="6"/>
      <c r="H20" s="4"/>
      <c r="I20" s="4" t="s">
        <v>50</v>
      </c>
      <c r="J20" s="2" t="s">
        <v>67</v>
      </c>
    </row>
    <row r="21" spans="2:14" x14ac:dyDescent="0.25">
      <c r="B21" s="3"/>
      <c r="C21" s="6"/>
      <c r="H21" s="4"/>
      <c r="I21" s="12" t="s">
        <v>51</v>
      </c>
      <c r="J21" s="2" t="s">
        <v>205</v>
      </c>
    </row>
    <row r="22" spans="2:14" x14ac:dyDescent="0.25">
      <c r="B22" s="3"/>
      <c r="C22" s="6"/>
      <c r="H22" s="4"/>
      <c r="I22" s="4" t="s">
        <v>52</v>
      </c>
      <c r="J22" s="27" t="s">
        <v>206</v>
      </c>
    </row>
    <row r="23" spans="2:14" x14ac:dyDescent="0.25">
      <c r="C23" s="6"/>
      <c r="I23" s="4" t="s">
        <v>53</v>
      </c>
      <c r="J23" s="2" t="s">
        <v>207</v>
      </c>
    </row>
    <row r="24" spans="2:14" x14ac:dyDescent="0.25">
      <c r="C24" s="6"/>
      <c r="I24" s="4" t="s">
        <v>54</v>
      </c>
      <c r="J24" s="2" t="s">
        <v>208</v>
      </c>
    </row>
    <row r="25" spans="2:14" x14ac:dyDescent="0.25">
      <c r="B25" s="4">
        <v>2</v>
      </c>
      <c r="C25" s="6" t="s">
        <v>11</v>
      </c>
      <c r="H25" s="4" t="s">
        <v>2</v>
      </c>
      <c r="I25" s="28" t="s">
        <v>283</v>
      </c>
      <c r="J25" s="28"/>
      <c r="K25" s="28"/>
      <c r="L25" s="28"/>
      <c r="M25" s="28"/>
      <c r="N25" s="28"/>
    </row>
    <row r="26" spans="2:14" x14ac:dyDescent="0.25">
      <c r="B26" s="4">
        <v>3</v>
      </c>
      <c r="C26" s="6" t="s">
        <v>12</v>
      </c>
      <c r="H26" s="4" t="s">
        <v>2</v>
      </c>
      <c r="I26" s="43" t="s">
        <v>284</v>
      </c>
    </row>
    <row r="27" spans="2:14" x14ac:dyDescent="0.25">
      <c r="B27" s="4">
        <v>4</v>
      </c>
      <c r="C27" s="6" t="s">
        <v>13</v>
      </c>
      <c r="H27" s="4" t="s">
        <v>2</v>
      </c>
    </row>
    <row r="28" spans="2:14" x14ac:dyDescent="0.25">
      <c r="C28" s="4" t="s">
        <v>14</v>
      </c>
      <c r="D28" s="2" t="s">
        <v>18</v>
      </c>
      <c r="H28" s="4" t="s">
        <v>2</v>
      </c>
      <c r="I28" s="2" t="s">
        <v>285</v>
      </c>
    </row>
    <row r="29" spans="2:14" x14ac:dyDescent="0.25">
      <c r="C29" s="4" t="s">
        <v>15</v>
      </c>
      <c r="D29" s="2" t="s">
        <v>19</v>
      </c>
      <c r="H29" s="4" t="s">
        <v>2</v>
      </c>
      <c r="I29" s="2" t="s">
        <v>286</v>
      </c>
    </row>
    <row r="30" spans="2:14" x14ac:dyDescent="0.25">
      <c r="C30" s="4" t="s">
        <v>16</v>
      </c>
      <c r="D30" s="2" t="s">
        <v>20</v>
      </c>
      <c r="H30" s="4" t="s">
        <v>2</v>
      </c>
      <c r="I30" s="2" t="s">
        <v>287</v>
      </c>
    </row>
    <row r="31" spans="2:14" x14ac:dyDescent="0.25">
      <c r="C31" s="4" t="s">
        <v>17</v>
      </c>
      <c r="D31" s="2" t="s">
        <v>21</v>
      </c>
      <c r="H31" s="4" t="s">
        <v>2</v>
      </c>
      <c r="I31" s="2" t="s">
        <v>288</v>
      </c>
    </row>
    <row r="32" spans="2:14" x14ac:dyDescent="0.25">
      <c r="B32" s="4">
        <v>5</v>
      </c>
      <c r="C32" s="6" t="s">
        <v>22</v>
      </c>
    </row>
    <row r="33" spans="2:13" x14ac:dyDescent="0.25">
      <c r="C33" s="4" t="s">
        <v>14</v>
      </c>
      <c r="D33" s="2" t="s">
        <v>23</v>
      </c>
      <c r="K33" s="4" t="s">
        <v>2</v>
      </c>
      <c r="L33" s="2">
        <v>3</v>
      </c>
      <c r="M33" s="2" t="s">
        <v>213</v>
      </c>
    </row>
    <row r="34" spans="2:13" x14ac:dyDescent="0.25">
      <c r="C34" s="4" t="s">
        <v>15</v>
      </c>
      <c r="D34" s="2" t="s">
        <v>24</v>
      </c>
      <c r="K34" s="4" t="s">
        <v>2</v>
      </c>
      <c r="L34" s="2">
        <v>3</v>
      </c>
      <c r="M34" s="2" t="s">
        <v>213</v>
      </c>
    </row>
    <row r="35" spans="2:13" x14ac:dyDescent="0.25">
      <c r="C35" s="4" t="s">
        <v>16</v>
      </c>
      <c r="D35" s="2" t="s">
        <v>25</v>
      </c>
      <c r="K35" s="4" t="s">
        <v>2</v>
      </c>
      <c r="L35" s="2">
        <v>3</v>
      </c>
      <c r="M35" s="2" t="s">
        <v>213</v>
      </c>
    </row>
    <row r="36" spans="2:13" x14ac:dyDescent="0.25">
      <c r="C36" s="4" t="s">
        <v>17</v>
      </c>
      <c r="D36" s="2" t="s">
        <v>26</v>
      </c>
      <c r="K36" s="4" t="s">
        <v>2</v>
      </c>
      <c r="L36" s="2">
        <v>17</v>
      </c>
      <c r="M36" s="2" t="s">
        <v>213</v>
      </c>
    </row>
    <row r="37" spans="2:13" x14ac:dyDescent="0.25">
      <c r="B37" s="4">
        <v>6</v>
      </c>
      <c r="C37" s="14" t="s">
        <v>135</v>
      </c>
      <c r="D37" s="6" t="s">
        <v>27</v>
      </c>
      <c r="K37" s="4" t="s">
        <v>2</v>
      </c>
      <c r="L37" s="2" t="s">
        <v>260</v>
      </c>
      <c r="M37" s="2" t="s">
        <v>215</v>
      </c>
    </row>
    <row r="38" spans="2:13" x14ac:dyDescent="0.25">
      <c r="C38" s="14" t="s">
        <v>135</v>
      </c>
      <c r="D38" s="6" t="s">
        <v>27</v>
      </c>
      <c r="K38" s="4" t="s">
        <v>2</v>
      </c>
      <c r="L38" s="2" t="s">
        <v>260</v>
      </c>
      <c r="M38" s="2" t="s">
        <v>216</v>
      </c>
    </row>
    <row r="39" spans="2:13" x14ac:dyDescent="0.25">
      <c r="B39" s="4">
        <v>7</v>
      </c>
      <c r="C39" s="6" t="s">
        <v>28</v>
      </c>
      <c r="K39" s="4" t="s">
        <v>2</v>
      </c>
      <c r="L39" s="2" t="s">
        <v>260</v>
      </c>
      <c r="M39" s="2" t="s">
        <v>216</v>
      </c>
    </row>
    <row r="40" spans="2:13" x14ac:dyDescent="0.25">
      <c r="B40" s="4">
        <v>8</v>
      </c>
      <c r="C40" s="6" t="s">
        <v>29</v>
      </c>
      <c r="K40" s="4" t="s">
        <v>2</v>
      </c>
      <c r="L40" s="2" t="s">
        <v>260</v>
      </c>
      <c r="M40" s="2" t="s">
        <v>218</v>
      </c>
    </row>
    <row r="41" spans="2:13" x14ac:dyDescent="0.25">
      <c r="C41" s="4" t="s">
        <v>14</v>
      </c>
      <c r="D41" s="2" t="s">
        <v>30</v>
      </c>
      <c r="K41" s="4" t="s">
        <v>2</v>
      </c>
      <c r="L41" s="2">
        <v>5068</v>
      </c>
      <c r="M41" s="2" t="s">
        <v>218</v>
      </c>
    </row>
    <row r="42" spans="2:13" x14ac:dyDescent="0.25">
      <c r="C42" s="4" t="s">
        <v>15</v>
      </c>
      <c r="D42" s="2" t="s">
        <v>31</v>
      </c>
      <c r="K42" s="4" t="s">
        <v>2</v>
      </c>
      <c r="L42" s="2">
        <v>4711</v>
      </c>
      <c r="M42" s="2" t="s">
        <v>218</v>
      </c>
    </row>
    <row r="43" spans="2:13" x14ac:dyDescent="0.25">
      <c r="C43" s="6" t="s">
        <v>217</v>
      </c>
      <c r="K43" s="4" t="s">
        <v>2</v>
      </c>
      <c r="L43" s="2">
        <v>3339</v>
      </c>
      <c r="M43" s="2" t="s">
        <v>219</v>
      </c>
    </row>
    <row r="44" spans="2:13" x14ac:dyDescent="0.25">
      <c r="C44" s="4" t="s">
        <v>14</v>
      </c>
      <c r="D44" s="2" t="s">
        <v>30</v>
      </c>
      <c r="K44" s="4" t="s">
        <v>2</v>
      </c>
      <c r="L44" s="2">
        <v>3159</v>
      </c>
      <c r="M44" s="2" t="s">
        <v>219</v>
      </c>
    </row>
    <row r="45" spans="2:13" x14ac:dyDescent="0.25">
      <c r="C45" s="4" t="s">
        <v>15</v>
      </c>
      <c r="D45" s="2" t="s">
        <v>31</v>
      </c>
      <c r="K45" s="4" t="s">
        <v>2</v>
      </c>
      <c r="L45" s="2">
        <v>180</v>
      </c>
      <c r="M45" s="2" t="s">
        <v>219</v>
      </c>
    </row>
    <row r="46" spans="2:13" x14ac:dyDescent="0.25">
      <c r="K46" s="4"/>
    </row>
    <row r="47" spans="2:13" x14ac:dyDescent="0.25">
      <c r="C47" s="6" t="s">
        <v>32</v>
      </c>
    </row>
    <row r="48" spans="2:13" x14ac:dyDescent="0.25">
      <c r="C48" s="4" t="s">
        <v>14</v>
      </c>
      <c r="D48" s="6" t="s">
        <v>34</v>
      </c>
      <c r="K48" s="4" t="s">
        <v>2</v>
      </c>
      <c r="L48" s="2">
        <v>420</v>
      </c>
      <c r="M48" s="2" t="s">
        <v>218</v>
      </c>
    </row>
    <row r="49" spans="2:13" x14ac:dyDescent="0.25">
      <c r="D49" s="6" t="s">
        <v>35</v>
      </c>
      <c r="K49" s="4" t="s">
        <v>2</v>
      </c>
      <c r="L49" s="2">
        <v>1162</v>
      </c>
      <c r="M49" s="2" t="s">
        <v>218</v>
      </c>
    </row>
    <row r="50" spans="2:13" x14ac:dyDescent="0.25">
      <c r="D50" s="6" t="s">
        <v>36</v>
      </c>
      <c r="K50" s="4" t="s">
        <v>2</v>
      </c>
      <c r="L50" s="2">
        <v>1040</v>
      </c>
      <c r="M50" s="2" t="s">
        <v>218</v>
      </c>
    </row>
    <row r="51" spans="2:13" x14ac:dyDescent="0.25">
      <c r="D51" s="6" t="s">
        <v>37</v>
      </c>
      <c r="K51" s="4" t="s">
        <v>2</v>
      </c>
      <c r="L51" s="2">
        <v>1579</v>
      </c>
      <c r="M51" s="2" t="s">
        <v>218</v>
      </c>
    </row>
    <row r="52" spans="2:13" x14ac:dyDescent="0.25">
      <c r="D52" s="6" t="s">
        <v>38</v>
      </c>
      <c r="K52" s="4" t="s">
        <v>2</v>
      </c>
      <c r="L52" s="2">
        <v>4882</v>
      </c>
      <c r="M52" s="2" t="s">
        <v>218</v>
      </c>
    </row>
    <row r="53" spans="2:13" x14ac:dyDescent="0.25">
      <c r="D53" s="6" t="s">
        <v>39</v>
      </c>
      <c r="K53" s="4" t="s">
        <v>2</v>
      </c>
      <c r="L53" s="2">
        <v>739</v>
      </c>
      <c r="M53" s="2" t="s">
        <v>218</v>
      </c>
    </row>
    <row r="54" spans="2:13" x14ac:dyDescent="0.25">
      <c r="D54" s="6" t="s">
        <v>33</v>
      </c>
      <c r="K54" s="4" t="s">
        <v>2</v>
      </c>
      <c r="L54" s="2">
        <v>15</v>
      </c>
      <c r="M54" s="2" t="s">
        <v>218</v>
      </c>
    </row>
    <row r="56" spans="2:13" x14ac:dyDescent="0.25">
      <c r="C56" s="4" t="s">
        <v>257</v>
      </c>
      <c r="D56" s="2" t="s">
        <v>220</v>
      </c>
      <c r="K56" s="4" t="s">
        <v>2</v>
      </c>
      <c r="L56" s="2">
        <v>2465</v>
      </c>
      <c r="M56" s="2" t="s">
        <v>218</v>
      </c>
    </row>
    <row r="57" spans="2:13" x14ac:dyDescent="0.25">
      <c r="D57" s="2" t="s">
        <v>221</v>
      </c>
      <c r="K57" s="4" t="s">
        <v>2</v>
      </c>
      <c r="L57" s="2">
        <v>6906</v>
      </c>
      <c r="M57" s="2" t="s">
        <v>218</v>
      </c>
    </row>
    <row r="58" spans="2:13" x14ac:dyDescent="0.25">
      <c r="D58" s="2" t="s">
        <v>222</v>
      </c>
      <c r="K58" s="4" t="s">
        <v>2</v>
      </c>
      <c r="L58" s="2">
        <v>408</v>
      </c>
      <c r="M58" s="2" t="s">
        <v>218</v>
      </c>
    </row>
    <row r="60" spans="2:13" x14ac:dyDescent="0.25">
      <c r="B60" s="4">
        <v>9</v>
      </c>
      <c r="C60" s="6" t="s">
        <v>41</v>
      </c>
    </row>
    <row r="61" spans="2:13" x14ac:dyDescent="0.25">
      <c r="C61" s="4" t="s">
        <v>14</v>
      </c>
      <c r="D61" s="2" t="s">
        <v>42</v>
      </c>
      <c r="K61" s="4" t="s">
        <v>2</v>
      </c>
      <c r="M61" s="2" t="s">
        <v>223</v>
      </c>
    </row>
    <row r="62" spans="2:13" x14ac:dyDescent="0.25">
      <c r="D62" s="2" t="s">
        <v>43</v>
      </c>
      <c r="E62" s="2" t="s">
        <v>46</v>
      </c>
      <c r="K62" s="4" t="s">
        <v>2</v>
      </c>
      <c r="L62" s="47">
        <v>35</v>
      </c>
      <c r="M62" s="2" t="s">
        <v>223</v>
      </c>
    </row>
    <row r="63" spans="2:13" x14ac:dyDescent="0.25">
      <c r="D63" s="2" t="s">
        <v>44</v>
      </c>
      <c r="E63" s="2" t="s">
        <v>47</v>
      </c>
      <c r="K63" s="4" t="s">
        <v>2</v>
      </c>
      <c r="L63" s="47">
        <v>9</v>
      </c>
      <c r="M63" s="2" t="s">
        <v>223</v>
      </c>
    </row>
    <row r="64" spans="2:13" x14ac:dyDescent="0.25">
      <c r="D64" s="2" t="s">
        <v>45</v>
      </c>
      <c r="E64" s="2" t="s">
        <v>48</v>
      </c>
      <c r="K64" s="4" t="s">
        <v>2</v>
      </c>
      <c r="L64" s="47">
        <v>193</v>
      </c>
      <c r="M64" s="2" t="s">
        <v>223</v>
      </c>
    </row>
    <row r="65" spans="2:13" x14ac:dyDescent="0.25">
      <c r="C65" s="4" t="s">
        <v>15</v>
      </c>
      <c r="D65" s="2" t="s">
        <v>49</v>
      </c>
      <c r="K65" s="4" t="s">
        <v>2</v>
      </c>
      <c r="L65" s="47">
        <v>934</v>
      </c>
      <c r="M65" s="2" t="s">
        <v>223</v>
      </c>
    </row>
    <row r="66" spans="2:13" x14ac:dyDescent="0.25">
      <c r="C66" s="4" t="s">
        <v>16</v>
      </c>
      <c r="D66" s="2" t="s">
        <v>58</v>
      </c>
      <c r="K66" s="4" t="s">
        <v>2</v>
      </c>
      <c r="L66" s="47" t="s">
        <v>260</v>
      </c>
      <c r="M66" s="2" t="s">
        <v>223</v>
      </c>
    </row>
    <row r="67" spans="2:13" x14ac:dyDescent="0.25">
      <c r="C67" s="4" t="s">
        <v>17</v>
      </c>
      <c r="D67" s="2" t="s">
        <v>59</v>
      </c>
      <c r="K67" s="4" t="s">
        <v>2</v>
      </c>
      <c r="L67" s="47" t="s">
        <v>260</v>
      </c>
      <c r="M67" s="2" t="s">
        <v>223</v>
      </c>
    </row>
    <row r="68" spans="2:13" x14ac:dyDescent="0.25">
      <c r="C68" s="4" t="s">
        <v>50</v>
      </c>
      <c r="D68" s="7" t="s">
        <v>60</v>
      </c>
      <c r="K68" s="4"/>
      <c r="L68" s="47" t="s">
        <v>260</v>
      </c>
    </row>
    <row r="69" spans="2:13" x14ac:dyDescent="0.25">
      <c r="C69" s="4" t="s">
        <v>51</v>
      </c>
      <c r="D69" s="2" t="s">
        <v>61</v>
      </c>
      <c r="K69" s="4" t="s">
        <v>2</v>
      </c>
      <c r="L69" s="47">
        <v>35</v>
      </c>
      <c r="M69" s="2" t="s">
        <v>223</v>
      </c>
    </row>
    <row r="70" spans="2:13" x14ac:dyDescent="0.25">
      <c r="C70" s="4" t="s">
        <v>52</v>
      </c>
      <c r="D70" s="2" t="s">
        <v>67</v>
      </c>
      <c r="K70" s="4" t="s">
        <v>2</v>
      </c>
      <c r="L70" s="47" t="s">
        <v>260</v>
      </c>
      <c r="M70" s="2" t="s">
        <v>223</v>
      </c>
    </row>
    <row r="71" spans="2:13" x14ac:dyDescent="0.25">
      <c r="C71" s="4" t="s">
        <v>53</v>
      </c>
      <c r="D71" s="2" t="s">
        <v>62</v>
      </c>
      <c r="K71" s="4" t="s">
        <v>2</v>
      </c>
      <c r="L71" s="47" t="s">
        <v>260</v>
      </c>
      <c r="M71" s="2" t="s">
        <v>223</v>
      </c>
    </row>
    <row r="72" spans="2:13" x14ac:dyDescent="0.25">
      <c r="C72" s="4" t="s">
        <v>54</v>
      </c>
      <c r="D72" s="2" t="s">
        <v>63</v>
      </c>
      <c r="K72" s="4" t="s">
        <v>2</v>
      </c>
      <c r="L72" s="47" t="s">
        <v>260</v>
      </c>
      <c r="M72" s="2" t="s">
        <v>223</v>
      </c>
    </row>
    <row r="73" spans="2:13" x14ac:dyDescent="0.25">
      <c r="C73" s="4" t="s">
        <v>55</v>
      </c>
      <c r="D73" s="2" t="s">
        <v>64</v>
      </c>
      <c r="K73" s="4" t="s">
        <v>2</v>
      </c>
      <c r="L73" s="47" t="s">
        <v>260</v>
      </c>
      <c r="M73" s="2" t="s">
        <v>223</v>
      </c>
    </row>
    <row r="74" spans="2:13" x14ac:dyDescent="0.25">
      <c r="C74" s="4" t="s">
        <v>56</v>
      </c>
      <c r="D74" s="2" t="s">
        <v>65</v>
      </c>
      <c r="K74" s="4" t="s">
        <v>2</v>
      </c>
      <c r="L74" s="47" t="s">
        <v>260</v>
      </c>
      <c r="M74" s="2" t="s">
        <v>223</v>
      </c>
    </row>
    <row r="75" spans="2:13" x14ac:dyDescent="0.25">
      <c r="C75" s="4" t="s">
        <v>57</v>
      </c>
      <c r="D75" s="2" t="s">
        <v>66</v>
      </c>
      <c r="K75" s="4" t="s">
        <v>2</v>
      </c>
      <c r="L75" s="47" t="s">
        <v>260</v>
      </c>
      <c r="M75" s="2" t="s">
        <v>223</v>
      </c>
    </row>
    <row r="76" spans="2:13" x14ac:dyDescent="0.25">
      <c r="C76" s="2" t="s">
        <v>258</v>
      </c>
      <c r="D76" s="2" t="s">
        <v>209</v>
      </c>
      <c r="K76" s="4" t="s">
        <v>2</v>
      </c>
      <c r="L76" s="47" t="s">
        <v>260</v>
      </c>
      <c r="M76" s="2" t="s">
        <v>223</v>
      </c>
    </row>
    <row r="77" spans="2:13" x14ac:dyDescent="0.25">
      <c r="L77" s="47"/>
    </row>
    <row r="78" spans="2:13" x14ac:dyDescent="0.25">
      <c r="B78" s="4">
        <v>10</v>
      </c>
      <c r="C78" s="6" t="s">
        <v>68</v>
      </c>
      <c r="L78" s="47"/>
    </row>
    <row r="79" spans="2:13" x14ac:dyDescent="0.25">
      <c r="C79" s="4" t="s">
        <v>69</v>
      </c>
      <c r="D79" s="2" t="s">
        <v>70</v>
      </c>
      <c r="L79" s="47"/>
    </row>
    <row r="80" spans="2:13" x14ac:dyDescent="0.25">
      <c r="D80" s="2" t="s">
        <v>43</v>
      </c>
      <c r="E80" s="2" t="s">
        <v>72</v>
      </c>
      <c r="K80" s="4" t="s">
        <v>2</v>
      </c>
      <c r="L80" s="47">
        <v>2139</v>
      </c>
      <c r="M80" s="2" t="s">
        <v>223</v>
      </c>
    </row>
    <row r="81" spans="3:13" x14ac:dyDescent="0.25">
      <c r="D81" s="2" t="s">
        <v>44</v>
      </c>
      <c r="E81" s="2" t="s">
        <v>73</v>
      </c>
      <c r="K81" s="4" t="s">
        <v>2</v>
      </c>
      <c r="L81" s="47">
        <v>985</v>
      </c>
      <c r="M81" s="2" t="s">
        <v>223</v>
      </c>
    </row>
    <row r="82" spans="3:13" x14ac:dyDescent="0.25">
      <c r="D82" s="2" t="s">
        <v>45</v>
      </c>
      <c r="E82" s="2" t="s">
        <v>74</v>
      </c>
      <c r="K82" s="4" t="s">
        <v>2</v>
      </c>
      <c r="L82" s="47">
        <v>1617</v>
      </c>
      <c r="M82" s="2" t="s">
        <v>223</v>
      </c>
    </row>
    <row r="83" spans="3:13" x14ac:dyDescent="0.25">
      <c r="D83" s="2" t="s">
        <v>71</v>
      </c>
      <c r="E83" s="2" t="s">
        <v>75</v>
      </c>
      <c r="K83" s="4" t="s">
        <v>2</v>
      </c>
      <c r="L83" s="47">
        <v>1374</v>
      </c>
      <c r="M83" s="2" t="s">
        <v>223</v>
      </c>
    </row>
    <row r="84" spans="3:13" x14ac:dyDescent="0.25">
      <c r="D84" s="2" t="s">
        <v>76</v>
      </c>
      <c r="E84" s="2" t="s">
        <v>77</v>
      </c>
      <c r="K84" s="4" t="s">
        <v>2</v>
      </c>
      <c r="L84" s="47">
        <v>77</v>
      </c>
      <c r="M84" s="2" t="s">
        <v>223</v>
      </c>
    </row>
    <row r="85" spans="3:13" x14ac:dyDescent="0.25">
      <c r="D85" s="2" t="s">
        <v>78</v>
      </c>
      <c r="E85" s="2" t="s">
        <v>79</v>
      </c>
      <c r="K85" s="4" t="s">
        <v>2</v>
      </c>
      <c r="L85" s="47">
        <v>135</v>
      </c>
      <c r="M85" s="2" t="s">
        <v>223</v>
      </c>
    </row>
    <row r="86" spans="3:13" x14ac:dyDescent="0.25">
      <c r="D86" s="2" t="s">
        <v>80</v>
      </c>
      <c r="E86" s="2" t="s">
        <v>81</v>
      </c>
      <c r="K86" s="4" t="s">
        <v>2</v>
      </c>
      <c r="L86" s="47" t="s">
        <v>260</v>
      </c>
      <c r="M86" s="2" t="s">
        <v>223</v>
      </c>
    </row>
    <row r="87" spans="3:13" x14ac:dyDescent="0.25">
      <c r="E87" s="10" t="s">
        <v>135</v>
      </c>
      <c r="F87" s="2" t="s">
        <v>224</v>
      </c>
      <c r="K87" s="4" t="s">
        <v>2</v>
      </c>
      <c r="L87" s="47">
        <v>8</v>
      </c>
      <c r="M87" s="2" t="s">
        <v>223</v>
      </c>
    </row>
    <row r="88" spans="3:13" x14ac:dyDescent="0.25">
      <c r="E88" s="10" t="s">
        <v>135</v>
      </c>
      <c r="F88" s="2" t="s">
        <v>225</v>
      </c>
      <c r="K88" s="4" t="s">
        <v>2</v>
      </c>
      <c r="L88" s="47" t="s">
        <v>260</v>
      </c>
      <c r="M88" s="2" t="s">
        <v>223</v>
      </c>
    </row>
    <row r="89" spans="3:13" x14ac:dyDescent="0.25">
      <c r="E89" s="10"/>
    </row>
    <row r="90" spans="3:13" x14ac:dyDescent="0.25">
      <c r="C90" s="4" t="s">
        <v>15</v>
      </c>
      <c r="D90" s="2" t="s">
        <v>82</v>
      </c>
      <c r="K90" s="4" t="s">
        <v>2</v>
      </c>
      <c r="L90" s="2" t="s">
        <v>260</v>
      </c>
      <c r="M90" s="2" t="s">
        <v>223</v>
      </c>
    </row>
    <row r="91" spans="3:13" x14ac:dyDescent="0.25">
      <c r="D91" s="2" t="s">
        <v>43</v>
      </c>
      <c r="E91" s="2" t="s">
        <v>83</v>
      </c>
      <c r="K91" s="4" t="s">
        <v>2</v>
      </c>
      <c r="L91" s="2" t="s">
        <v>260</v>
      </c>
      <c r="M91" s="2" t="s">
        <v>223</v>
      </c>
    </row>
    <row r="92" spans="3:13" x14ac:dyDescent="0.25">
      <c r="D92" s="2" t="s">
        <v>44</v>
      </c>
      <c r="E92" s="2" t="s">
        <v>84</v>
      </c>
      <c r="K92" s="4" t="s">
        <v>2</v>
      </c>
      <c r="L92" s="2" t="s">
        <v>260</v>
      </c>
      <c r="M92" s="2" t="s">
        <v>223</v>
      </c>
    </row>
    <row r="93" spans="3:13" x14ac:dyDescent="0.25">
      <c r="D93" s="2" t="s">
        <v>45</v>
      </c>
      <c r="E93" s="2" t="s">
        <v>85</v>
      </c>
      <c r="K93" s="4" t="s">
        <v>2</v>
      </c>
      <c r="L93" s="2" t="s">
        <v>260</v>
      </c>
      <c r="M93" s="2" t="s">
        <v>223</v>
      </c>
    </row>
    <row r="94" spans="3:13" x14ac:dyDescent="0.25">
      <c r="D94" s="2" t="s">
        <v>71</v>
      </c>
      <c r="E94" s="2" t="s">
        <v>86</v>
      </c>
      <c r="K94" s="4" t="s">
        <v>2</v>
      </c>
      <c r="L94" s="2" t="s">
        <v>260</v>
      </c>
      <c r="M94" s="2" t="s">
        <v>223</v>
      </c>
    </row>
    <row r="96" spans="3:13" x14ac:dyDescent="0.25">
      <c r="C96" s="4" t="s">
        <v>16</v>
      </c>
      <c r="D96" s="2" t="s">
        <v>87</v>
      </c>
      <c r="K96" s="4" t="s">
        <v>2</v>
      </c>
      <c r="L96" s="2" t="s">
        <v>260</v>
      </c>
      <c r="M96" s="2" t="s">
        <v>223</v>
      </c>
    </row>
    <row r="97" spans="2:13" x14ac:dyDescent="0.25">
      <c r="D97" s="2" t="s">
        <v>43</v>
      </c>
      <c r="E97" s="2" t="s">
        <v>88</v>
      </c>
      <c r="K97" s="4" t="s">
        <v>2</v>
      </c>
      <c r="L97" s="2" t="s">
        <v>260</v>
      </c>
      <c r="M97" s="2" t="s">
        <v>223</v>
      </c>
    </row>
    <row r="98" spans="2:13" x14ac:dyDescent="0.25">
      <c r="D98" s="2" t="s">
        <v>44</v>
      </c>
      <c r="E98" s="2" t="s">
        <v>89</v>
      </c>
      <c r="K98" s="4" t="s">
        <v>2</v>
      </c>
      <c r="L98" s="2" t="s">
        <v>260</v>
      </c>
      <c r="M98" s="2" t="s">
        <v>223</v>
      </c>
    </row>
    <row r="100" spans="2:13" x14ac:dyDescent="0.25">
      <c r="B100" s="4">
        <v>11</v>
      </c>
      <c r="C100" s="6" t="s">
        <v>90</v>
      </c>
      <c r="K100" s="4" t="s">
        <v>2</v>
      </c>
      <c r="L100" s="2">
        <v>3026</v>
      </c>
      <c r="M100" s="2" t="s">
        <v>218</v>
      </c>
    </row>
    <row r="101" spans="2:13" x14ac:dyDescent="0.25">
      <c r="C101" s="6" t="s">
        <v>91</v>
      </c>
      <c r="K101" s="4" t="s">
        <v>2</v>
      </c>
      <c r="L101" s="2">
        <v>790</v>
      </c>
      <c r="M101" s="2" t="s">
        <v>219</v>
      </c>
    </row>
    <row r="103" spans="2:13" x14ac:dyDescent="0.25">
      <c r="B103" s="4">
        <v>12</v>
      </c>
      <c r="C103" s="6" t="s">
        <v>92</v>
      </c>
      <c r="K103" s="4" t="s">
        <v>2</v>
      </c>
      <c r="L103" s="2" t="s">
        <v>310</v>
      </c>
      <c r="M103" s="25"/>
    </row>
    <row r="104" spans="2:13" x14ac:dyDescent="0.25">
      <c r="C104" s="6"/>
    </row>
    <row r="105" spans="2:13" x14ac:dyDescent="0.25">
      <c r="B105" s="4">
        <v>13</v>
      </c>
      <c r="C105" s="6" t="s">
        <v>93</v>
      </c>
    </row>
    <row r="106" spans="2:13" x14ac:dyDescent="0.25">
      <c r="C106" s="4" t="s">
        <v>14</v>
      </c>
      <c r="D106" s="2" t="s">
        <v>94</v>
      </c>
      <c r="K106" s="4" t="s">
        <v>2</v>
      </c>
      <c r="L106" s="28" t="s">
        <v>311</v>
      </c>
    </row>
    <row r="107" spans="2:13" x14ac:dyDescent="0.25">
      <c r="C107" s="4" t="s">
        <v>15</v>
      </c>
      <c r="D107" s="2" t="s">
        <v>95</v>
      </c>
      <c r="K107" s="4"/>
    </row>
    <row r="108" spans="2:13" x14ac:dyDescent="0.25">
      <c r="D108" s="2" t="s">
        <v>43</v>
      </c>
      <c r="E108" s="2" t="s">
        <v>96</v>
      </c>
      <c r="K108" s="4" t="s">
        <v>2</v>
      </c>
      <c r="L108" s="2" t="s">
        <v>309</v>
      </c>
    </row>
    <row r="109" spans="2:13" x14ac:dyDescent="0.25">
      <c r="D109" s="2" t="s">
        <v>44</v>
      </c>
      <c r="E109" s="2" t="s">
        <v>97</v>
      </c>
      <c r="K109" s="4" t="s">
        <v>2</v>
      </c>
      <c r="L109" s="2">
        <v>1</v>
      </c>
      <c r="M109" s="2" t="s">
        <v>215</v>
      </c>
    </row>
    <row r="110" spans="2:13" x14ac:dyDescent="0.25">
      <c r="D110" s="2" t="s">
        <v>45</v>
      </c>
      <c r="E110" s="2" t="s">
        <v>210</v>
      </c>
      <c r="K110" s="4" t="s">
        <v>2</v>
      </c>
      <c r="L110" s="2">
        <v>14</v>
      </c>
      <c r="M110" s="2" t="s">
        <v>215</v>
      </c>
    </row>
    <row r="111" spans="2:13" x14ac:dyDescent="0.25">
      <c r="C111" s="4" t="s">
        <v>16</v>
      </c>
      <c r="D111" s="2" t="s">
        <v>98</v>
      </c>
      <c r="K111" s="4" t="s">
        <v>2</v>
      </c>
      <c r="L111" s="2" t="s">
        <v>260</v>
      </c>
    </row>
    <row r="112" spans="2:13" x14ac:dyDescent="0.25">
      <c r="D112" s="2" t="s">
        <v>43</v>
      </c>
      <c r="E112" s="2" t="s">
        <v>99</v>
      </c>
      <c r="K112" s="4" t="s">
        <v>2</v>
      </c>
      <c r="L112" s="2">
        <v>1</v>
      </c>
      <c r="M112" s="2" t="s">
        <v>215</v>
      </c>
    </row>
    <row r="113" spans="3:13" x14ac:dyDescent="0.25">
      <c r="D113" s="2" t="s">
        <v>44</v>
      </c>
      <c r="E113" s="2" t="s">
        <v>100</v>
      </c>
      <c r="K113" s="4" t="s">
        <v>2</v>
      </c>
      <c r="L113" s="2">
        <v>5</v>
      </c>
      <c r="M113" s="2" t="s">
        <v>215</v>
      </c>
    </row>
    <row r="114" spans="3:13" x14ac:dyDescent="0.25">
      <c r="D114" s="2" t="s">
        <v>45</v>
      </c>
      <c r="E114" s="2" t="s">
        <v>101</v>
      </c>
      <c r="K114" s="4" t="s">
        <v>2</v>
      </c>
      <c r="L114" s="2">
        <v>0</v>
      </c>
      <c r="M114" s="2" t="s">
        <v>215</v>
      </c>
    </row>
    <row r="115" spans="3:13" x14ac:dyDescent="0.25">
      <c r="D115" s="2" t="s">
        <v>71</v>
      </c>
      <c r="E115" s="2" t="s">
        <v>102</v>
      </c>
      <c r="K115" s="4" t="s">
        <v>2</v>
      </c>
      <c r="L115" s="2">
        <v>4</v>
      </c>
      <c r="M115" s="2" t="s">
        <v>215</v>
      </c>
    </row>
    <row r="116" spans="3:13" x14ac:dyDescent="0.25">
      <c r="D116" s="2" t="s">
        <v>76</v>
      </c>
      <c r="E116" s="2" t="s">
        <v>103</v>
      </c>
      <c r="K116" s="4" t="s">
        <v>2</v>
      </c>
      <c r="L116" s="2">
        <v>0</v>
      </c>
      <c r="M116" s="2" t="s">
        <v>215</v>
      </c>
    </row>
    <row r="117" spans="3:13" x14ac:dyDescent="0.25">
      <c r="D117" s="2" t="s">
        <v>78</v>
      </c>
      <c r="E117" s="2" t="s">
        <v>104</v>
      </c>
      <c r="K117" s="4" t="s">
        <v>2</v>
      </c>
      <c r="L117" s="2">
        <v>0</v>
      </c>
      <c r="M117" s="2" t="s">
        <v>215</v>
      </c>
    </row>
    <row r="118" spans="3:13" x14ac:dyDescent="0.25">
      <c r="D118" s="2" t="s">
        <v>80</v>
      </c>
      <c r="E118" s="2" t="s">
        <v>105</v>
      </c>
      <c r="K118" s="4" t="s">
        <v>2</v>
      </c>
      <c r="L118" s="2">
        <v>0</v>
      </c>
      <c r="M118" s="2" t="s">
        <v>215</v>
      </c>
    </row>
    <row r="119" spans="3:13" ht="16.5" x14ac:dyDescent="0.25">
      <c r="C119" s="4" t="s">
        <v>17</v>
      </c>
      <c r="D119" s="8" t="s">
        <v>106</v>
      </c>
      <c r="K119" s="4"/>
    </row>
    <row r="120" spans="3:13" x14ac:dyDescent="0.25">
      <c r="D120" s="2" t="s">
        <v>43</v>
      </c>
      <c r="E120" s="2" t="s">
        <v>107</v>
      </c>
      <c r="K120" s="4" t="s">
        <v>2</v>
      </c>
      <c r="L120" s="2">
        <v>18</v>
      </c>
      <c r="M120" s="2" t="s">
        <v>215</v>
      </c>
    </row>
    <row r="121" spans="3:13" x14ac:dyDescent="0.25">
      <c r="D121" s="2" t="s">
        <v>44</v>
      </c>
      <c r="E121" s="2" t="s">
        <v>108</v>
      </c>
      <c r="K121" s="4" t="s">
        <v>2</v>
      </c>
      <c r="L121" s="2">
        <v>25</v>
      </c>
      <c r="M121" s="2" t="s">
        <v>215</v>
      </c>
    </row>
    <row r="122" spans="3:13" x14ac:dyDescent="0.25">
      <c r="D122" s="2" t="s">
        <v>45</v>
      </c>
      <c r="E122" s="2" t="s">
        <v>109</v>
      </c>
      <c r="K122" s="4" t="s">
        <v>2</v>
      </c>
      <c r="L122" s="2">
        <v>0</v>
      </c>
      <c r="M122" s="2" t="s">
        <v>215</v>
      </c>
    </row>
    <row r="123" spans="3:13" x14ac:dyDescent="0.25">
      <c r="D123" s="2" t="s">
        <v>71</v>
      </c>
      <c r="E123" s="2" t="s">
        <v>110</v>
      </c>
      <c r="K123" s="4" t="s">
        <v>2</v>
      </c>
      <c r="L123" s="2">
        <v>0</v>
      </c>
      <c r="M123" s="2" t="s">
        <v>215</v>
      </c>
    </row>
    <row r="124" spans="3:13" x14ac:dyDescent="0.25">
      <c r="D124" s="2" t="s">
        <v>76</v>
      </c>
      <c r="E124" s="2" t="s">
        <v>111</v>
      </c>
      <c r="K124" s="4" t="s">
        <v>2</v>
      </c>
      <c r="L124" s="2">
        <v>0</v>
      </c>
      <c r="M124" s="2" t="s">
        <v>215</v>
      </c>
    </row>
    <row r="125" spans="3:13" x14ac:dyDescent="0.25">
      <c r="D125" s="2" t="s">
        <v>78</v>
      </c>
      <c r="E125" s="2" t="s">
        <v>112</v>
      </c>
      <c r="K125" s="4" t="s">
        <v>2</v>
      </c>
      <c r="L125" s="2">
        <v>0</v>
      </c>
      <c r="M125" s="2" t="s">
        <v>215</v>
      </c>
    </row>
    <row r="126" spans="3:13" x14ac:dyDescent="0.25">
      <c r="C126" s="4" t="s">
        <v>50</v>
      </c>
      <c r="D126" s="2" t="s">
        <v>113</v>
      </c>
      <c r="K126" s="4"/>
    </row>
    <row r="127" spans="3:13" x14ac:dyDescent="0.25">
      <c r="D127" s="2" t="s">
        <v>43</v>
      </c>
      <c r="E127" s="2" t="s">
        <v>114</v>
      </c>
      <c r="K127" s="4" t="s">
        <v>2</v>
      </c>
      <c r="L127" s="2">
        <v>13</v>
      </c>
      <c r="M127" s="2" t="s">
        <v>215</v>
      </c>
    </row>
    <row r="128" spans="3:13" x14ac:dyDescent="0.25">
      <c r="D128" s="2" t="s">
        <v>44</v>
      </c>
      <c r="E128" s="2" t="s">
        <v>115</v>
      </c>
      <c r="K128" s="4" t="s">
        <v>2</v>
      </c>
      <c r="L128" s="2">
        <v>1</v>
      </c>
      <c r="M128" s="2" t="s">
        <v>215</v>
      </c>
    </row>
    <row r="129" spans="2:13" x14ac:dyDescent="0.25">
      <c r="D129" s="2" t="s">
        <v>45</v>
      </c>
      <c r="E129" s="2" t="s">
        <v>116</v>
      </c>
      <c r="K129" s="4" t="s">
        <v>2</v>
      </c>
      <c r="L129" s="2">
        <v>1</v>
      </c>
      <c r="M129" s="2" t="s">
        <v>215</v>
      </c>
    </row>
    <row r="130" spans="2:13" x14ac:dyDescent="0.25">
      <c r="D130" s="2" t="s">
        <v>71</v>
      </c>
      <c r="E130" s="2" t="s">
        <v>117</v>
      </c>
      <c r="K130" s="4" t="s">
        <v>2</v>
      </c>
      <c r="L130" s="2">
        <v>1</v>
      </c>
      <c r="M130" s="2" t="s">
        <v>215</v>
      </c>
    </row>
    <row r="131" spans="2:13" x14ac:dyDescent="0.25">
      <c r="D131" s="2" t="s">
        <v>76</v>
      </c>
      <c r="E131" s="2" t="s">
        <v>118</v>
      </c>
      <c r="K131" s="4" t="s">
        <v>2</v>
      </c>
      <c r="L131" s="2">
        <v>1</v>
      </c>
      <c r="M131" s="2" t="s">
        <v>215</v>
      </c>
    </row>
    <row r="132" spans="2:13" x14ac:dyDescent="0.25">
      <c r="D132" s="2" t="s">
        <v>78</v>
      </c>
      <c r="E132" s="2" t="s">
        <v>66</v>
      </c>
      <c r="K132" s="4" t="s">
        <v>2</v>
      </c>
      <c r="L132" s="2" t="s">
        <v>260</v>
      </c>
      <c r="M132" s="2" t="s">
        <v>215</v>
      </c>
    </row>
    <row r="134" spans="2:13" x14ac:dyDescent="0.25">
      <c r="B134" s="5" t="s">
        <v>119</v>
      </c>
    </row>
    <row r="135" spans="2:13" x14ac:dyDescent="0.25">
      <c r="C135" s="4">
        <v>1</v>
      </c>
      <c r="D135" s="2" t="s">
        <v>120</v>
      </c>
    </row>
    <row r="136" spans="2:13" x14ac:dyDescent="0.25">
      <c r="D136" s="4" t="s">
        <v>14</v>
      </c>
      <c r="E136" s="2" t="s">
        <v>121</v>
      </c>
      <c r="I136" s="4" t="s">
        <v>2</v>
      </c>
      <c r="J136" s="2" t="s">
        <v>291</v>
      </c>
    </row>
    <row r="137" spans="2:13" x14ac:dyDescent="0.25">
      <c r="D137" s="4" t="s">
        <v>15</v>
      </c>
      <c r="E137" s="2" t="s">
        <v>122</v>
      </c>
      <c r="I137" s="4" t="s">
        <v>2</v>
      </c>
      <c r="J137" s="2" t="s">
        <v>300</v>
      </c>
    </row>
    <row r="138" spans="2:13" x14ac:dyDescent="0.25">
      <c r="D138" s="4" t="s">
        <v>16</v>
      </c>
      <c r="E138" s="2" t="s">
        <v>123</v>
      </c>
      <c r="I138" s="4" t="s">
        <v>2</v>
      </c>
      <c r="J138" s="2" t="s">
        <v>214</v>
      </c>
    </row>
    <row r="139" spans="2:13" x14ac:dyDescent="0.25">
      <c r="D139" s="4" t="s">
        <v>17</v>
      </c>
      <c r="E139" s="48" t="s">
        <v>259</v>
      </c>
      <c r="F139" s="48"/>
      <c r="G139" s="48"/>
      <c r="H139" s="48"/>
      <c r="I139" s="4" t="s">
        <v>2</v>
      </c>
      <c r="J139" s="9" t="s">
        <v>125</v>
      </c>
      <c r="K139" s="2" t="s">
        <v>214</v>
      </c>
    </row>
    <row r="140" spans="2:13" x14ac:dyDescent="0.25">
      <c r="E140" s="48"/>
      <c r="F140" s="48"/>
      <c r="G140" s="48"/>
      <c r="H140" s="48"/>
      <c r="J140" s="9" t="s">
        <v>126</v>
      </c>
      <c r="K140" s="2" t="s">
        <v>214</v>
      </c>
    </row>
    <row r="141" spans="2:13" x14ac:dyDescent="0.25">
      <c r="J141" s="9" t="s">
        <v>127</v>
      </c>
      <c r="K141" s="2" t="s">
        <v>214</v>
      </c>
    </row>
    <row r="142" spans="2:13" x14ac:dyDescent="0.25">
      <c r="D142" s="2" t="s">
        <v>50</v>
      </c>
      <c r="E142" s="2" t="s">
        <v>128</v>
      </c>
      <c r="I142" s="4" t="s">
        <v>2</v>
      </c>
      <c r="J142" s="2" t="s">
        <v>292</v>
      </c>
    </row>
    <row r="144" spans="2:13" x14ac:dyDescent="0.25">
      <c r="C144" s="4">
        <v>2</v>
      </c>
      <c r="D144" s="2" t="s">
        <v>129</v>
      </c>
    </row>
    <row r="145" spans="3:11" x14ac:dyDescent="0.25">
      <c r="D145" s="4" t="s">
        <v>14</v>
      </c>
      <c r="E145" s="2" t="s">
        <v>121</v>
      </c>
      <c r="I145" s="4" t="s">
        <v>2</v>
      </c>
      <c r="J145" s="2" t="s">
        <v>293</v>
      </c>
    </row>
    <row r="146" spans="3:11" x14ac:dyDescent="0.25">
      <c r="D146" s="4" t="s">
        <v>15</v>
      </c>
      <c r="E146" s="2" t="s">
        <v>122</v>
      </c>
      <c r="I146" s="4" t="s">
        <v>2</v>
      </c>
      <c r="J146" s="2" t="s">
        <v>294</v>
      </c>
    </row>
    <row r="147" spans="3:11" x14ac:dyDescent="0.25">
      <c r="D147" s="4" t="s">
        <v>16</v>
      </c>
      <c r="E147" s="2" t="s">
        <v>123</v>
      </c>
      <c r="I147" s="4" t="s">
        <v>2</v>
      </c>
      <c r="J147" s="9" t="s">
        <v>125</v>
      </c>
      <c r="K147" s="2" t="s">
        <v>214</v>
      </c>
    </row>
    <row r="148" spans="3:11" x14ac:dyDescent="0.25">
      <c r="D148" s="4"/>
      <c r="I148" s="4"/>
      <c r="J148" s="9" t="s">
        <v>126</v>
      </c>
      <c r="K148" s="2" t="s">
        <v>214</v>
      </c>
    </row>
    <row r="149" spans="3:11" x14ac:dyDescent="0.25">
      <c r="D149" s="4"/>
      <c r="I149" s="4"/>
      <c r="J149" s="9" t="s">
        <v>127</v>
      </c>
      <c r="K149" s="2" t="s">
        <v>214</v>
      </c>
    </row>
    <row r="150" spans="3:11" x14ac:dyDescent="0.25">
      <c r="D150" s="4" t="s">
        <v>17</v>
      </c>
      <c r="E150" s="2" t="s">
        <v>124</v>
      </c>
      <c r="I150" s="4" t="s">
        <v>2</v>
      </c>
      <c r="J150" s="2" t="s">
        <v>214</v>
      </c>
    </row>
    <row r="151" spans="3:11" x14ac:dyDescent="0.25">
      <c r="D151" s="4" t="s">
        <v>50</v>
      </c>
      <c r="E151" s="2" t="s">
        <v>128</v>
      </c>
      <c r="I151" s="4" t="s">
        <v>2</v>
      </c>
      <c r="J151" s="2" t="s">
        <v>292</v>
      </c>
    </row>
    <row r="153" spans="3:11" x14ac:dyDescent="0.25">
      <c r="C153" s="4">
        <v>3</v>
      </c>
      <c r="D153" s="2" t="s">
        <v>130</v>
      </c>
    </row>
    <row r="154" spans="3:11" x14ac:dyDescent="0.25">
      <c r="D154" s="4" t="s">
        <v>14</v>
      </c>
      <c r="E154" s="2" t="s">
        <v>121</v>
      </c>
      <c r="I154" s="4" t="s">
        <v>2</v>
      </c>
      <c r="J154" s="2" t="s">
        <v>295</v>
      </c>
    </row>
    <row r="155" spans="3:11" x14ac:dyDescent="0.25">
      <c r="D155" s="4" t="s">
        <v>15</v>
      </c>
      <c r="E155" s="2" t="s">
        <v>122</v>
      </c>
      <c r="I155" s="4" t="s">
        <v>2</v>
      </c>
      <c r="J155" s="2" t="s">
        <v>297</v>
      </c>
    </row>
    <row r="156" spans="3:11" x14ac:dyDescent="0.25">
      <c r="D156" s="4" t="s">
        <v>16</v>
      </c>
      <c r="E156" s="2" t="s">
        <v>123</v>
      </c>
      <c r="I156" s="4" t="s">
        <v>2</v>
      </c>
      <c r="J156" s="9" t="s">
        <v>125</v>
      </c>
      <c r="K156" s="2" t="s">
        <v>214</v>
      </c>
    </row>
    <row r="157" spans="3:11" x14ac:dyDescent="0.25">
      <c r="D157" s="4"/>
      <c r="I157" s="4"/>
      <c r="J157" s="9" t="s">
        <v>126</v>
      </c>
      <c r="K157" s="2" t="s">
        <v>214</v>
      </c>
    </row>
    <row r="158" spans="3:11" x14ac:dyDescent="0.25">
      <c r="D158" s="4"/>
      <c r="I158" s="4"/>
      <c r="J158" s="9" t="s">
        <v>127</v>
      </c>
      <c r="K158" s="2" t="s">
        <v>214</v>
      </c>
    </row>
    <row r="159" spans="3:11" x14ac:dyDescent="0.25">
      <c r="D159" s="4" t="s">
        <v>17</v>
      </c>
      <c r="E159" s="2" t="s">
        <v>124</v>
      </c>
      <c r="I159" s="4" t="s">
        <v>2</v>
      </c>
      <c r="J159" s="2" t="s">
        <v>214</v>
      </c>
    </row>
    <row r="160" spans="3:11" x14ac:dyDescent="0.25">
      <c r="D160" s="4" t="s">
        <v>50</v>
      </c>
      <c r="E160" s="2" t="s">
        <v>128</v>
      </c>
      <c r="I160" s="4" t="s">
        <v>2</v>
      </c>
      <c r="J160" s="2" t="s">
        <v>292</v>
      </c>
    </row>
    <row r="161" spans="3:11" x14ac:dyDescent="0.25">
      <c r="D161" s="4"/>
      <c r="I161" s="4"/>
    </row>
    <row r="162" spans="3:11" x14ac:dyDescent="0.25">
      <c r="C162" s="4">
        <v>4</v>
      </c>
      <c r="D162" s="2" t="s">
        <v>130</v>
      </c>
    </row>
    <row r="163" spans="3:11" x14ac:dyDescent="0.25">
      <c r="D163" s="4" t="s">
        <v>14</v>
      </c>
      <c r="E163" s="2" t="s">
        <v>121</v>
      </c>
      <c r="I163" s="4" t="s">
        <v>2</v>
      </c>
      <c r="J163" s="2" t="s">
        <v>296</v>
      </c>
    </row>
    <row r="164" spans="3:11" x14ac:dyDescent="0.25">
      <c r="D164" s="4" t="s">
        <v>15</v>
      </c>
      <c r="E164" s="2" t="s">
        <v>122</v>
      </c>
      <c r="I164" s="4" t="s">
        <v>2</v>
      </c>
      <c r="J164" s="2" t="s">
        <v>297</v>
      </c>
    </row>
    <row r="165" spans="3:11" x14ac:dyDescent="0.25">
      <c r="D165" s="4" t="s">
        <v>16</v>
      </c>
      <c r="E165" s="2" t="s">
        <v>123</v>
      </c>
      <c r="I165" s="4" t="s">
        <v>2</v>
      </c>
      <c r="J165" s="9" t="s">
        <v>125</v>
      </c>
      <c r="K165" s="2" t="s">
        <v>214</v>
      </c>
    </row>
    <row r="166" spans="3:11" x14ac:dyDescent="0.25">
      <c r="D166" s="4"/>
      <c r="I166" s="4"/>
      <c r="J166" s="9" t="s">
        <v>126</v>
      </c>
      <c r="K166" s="2" t="s">
        <v>214</v>
      </c>
    </row>
    <row r="167" spans="3:11" x14ac:dyDescent="0.25">
      <c r="D167" s="4"/>
      <c r="I167" s="4"/>
      <c r="J167" s="9" t="s">
        <v>127</v>
      </c>
      <c r="K167" s="2" t="s">
        <v>214</v>
      </c>
    </row>
    <row r="168" spans="3:11" x14ac:dyDescent="0.25">
      <c r="D168" s="4" t="s">
        <v>17</v>
      </c>
      <c r="E168" s="2" t="s">
        <v>124</v>
      </c>
      <c r="I168" s="4" t="s">
        <v>2</v>
      </c>
      <c r="J168" s="2" t="s">
        <v>214</v>
      </c>
    </row>
    <row r="169" spans="3:11" x14ac:dyDescent="0.25">
      <c r="D169" s="4" t="s">
        <v>50</v>
      </c>
      <c r="E169" s="2" t="s">
        <v>128</v>
      </c>
      <c r="I169" s="4" t="s">
        <v>2</v>
      </c>
      <c r="J169" s="2" t="s">
        <v>292</v>
      </c>
    </row>
    <row r="170" spans="3:11" x14ac:dyDescent="0.25">
      <c r="D170" s="4"/>
      <c r="I170" s="4"/>
    </row>
    <row r="171" spans="3:11" x14ac:dyDescent="0.25">
      <c r="C171" s="4">
        <v>5</v>
      </c>
      <c r="D171" s="2" t="s">
        <v>130</v>
      </c>
    </row>
    <row r="172" spans="3:11" x14ac:dyDescent="0.25">
      <c r="D172" s="4" t="s">
        <v>14</v>
      </c>
      <c r="E172" s="2" t="s">
        <v>121</v>
      </c>
      <c r="I172" s="4" t="s">
        <v>2</v>
      </c>
      <c r="J172" s="2" t="s">
        <v>298</v>
      </c>
    </row>
    <row r="173" spans="3:11" x14ac:dyDescent="0.25">
      <c r="D173" s="4" t="s">
        <v>15</v>
      </c>
      <c r="E173" s="2" t="s">
        <v>122</v>
      </c>
      <c r="I173" s="4" t="s">
        <v>2</v>
      </c>
      <c r="J173" s="2" t="s">
        <v>297</v>
      </c>
    </row>
    <row r="174" spans="3:11" x14ac:dyDescent="0.25">
      <c r="D174" s="4" t="s">
        <v>16</v>
      </c>
      <c r="E174" s="2" t="s">
        <v>123</v>
      </c>
      <c r="I174" s="4" t="s">
        <v>2</v>
      </c>
      <c r="J174" s="9" t="s">
        <v>125</v>
      </c>
    </row>
    <row r="175" spans="3:11" x14ac:dyDescent="0.25">
      <c r="D175" s="4"/>
      <c r="I175" s="4"/>
      <c r="J175" s="9" t="s">
        <v>126</v>
      </c>
    </row>
    <row r="176" spans="3:11" x14ac:dyDescent="0.25">
      <c r="D176" s="4"/>
      <c r="I176" s="4"/>
      <c r="J176" s="9" t="s">
        <v>127</v>
      </c>
    </row>
    <row r="177" spans="3:10" x14ac:dyDescent="0.25">
      <c r="D177" s="4" t="s">
        <v>17</v>
      </c>
      <c r="E177" s="2" t="s">
        <v>124</v>
      </c>
      <c r="I177" s="4" t="s">
        <v>2</v>
      </c>
      <c r="J177" s="2" t="s">
        <v>214</v>
      </c>
    </row>
    <row r="178" spans="3:10" x14ac:dyDescent="0.25">
      <c r="D178" s="4" t="s">
        <v>50</v>
      </c>
      <c r="E178" s="2" t="s">
        <v>128</v>
      </c>
      <c r="I178" s="4" t="s">
        <v>2</v>
      </c>
      <c r="J178" s="2" t="s">
        <v>292</v>
      </c>
    </row>
    <row r="179" spans="3:10" x14ac:dyDescent="0.25">
      <c r="D179" s="4"/>
      <c r="I179" s="4"/>
    </row>
    <row r="180" spans="3:10" x14ac:dyDescent="0.25">
      <c r="C180" s="4">
        <v>6</v>
      </c>
      <c r="D180" s="2" t="s">
        <v>130</v>
      </c>
    </row>
    <row r="181" spans="3:10" x14ac:dyDescent="0.25">
      <c r="D181" s="4" t="s">
        <v>14</v>
      </c>
      <c r="E181" s="2" t="s">
        <v>121</v>
      </c>
      <c r="I181" s="4" t="s">
        <v>2</v>
      </c>
      <c r="J181" s="2" t="s">
        <v>299</v>
      </c>
    </row>
    <row r="182" spans="3:10" x14ac:dyDescent="0.25">
      <c r="D182" s="4" t="s">
        <v>15</v>
      </c>
      <c r="E182" s="2" t="s">
        <v>122</v>
      </c>
      <c r="I182" s="4" t="s">
        <v>2</v>
      </c>
      <c r="J182" s="2" t="s">
        <v>297</v>
      </c>
    </row>
    <row r="183" spans="3:10" x14ac:dyDescent="0.25">
      <c r="D183" s="4" t="s">
        <v>16</v>
      </c>
      <c r="E183" s="2" t="s">
        <v>123</v>
      </c>
      <c r="I183" s="4" t="s">
        <v>2</v>
      </c>
      <c r="J183" s="9" t="s">
        <v>125</v>
      </c>
    </row>
    <row r="184" spans="3:10" x14ac:dyDescent="0.25">
      <c r="D184" s="4"/>
      <c r="I184" s="4"/>
      <c r="J184" s="9" t="s">
        <v>126</v>
      </c>
    </row>
    <row r="185" spans="3:10" x14ac:dyDescent="0.25">
      <c r="D185" s="4"/>
      <c r="I185" s="4"/>
      <c r="J185" s="9" t="s">
        <v>127</v>
      </c>
    </row>
    <row r="186" spans="3:10" x14ac:dyDescent="0.25">
      <c r="D186" s="4" t="s">
        <v>17</v>
      </c>
      <c r="E186" s="2" t="s">
        <v>124</v>
      </c>
      <c r="I186" s="4" t="s">
        <v>2</v>
      </c>
      <c r="J186" s="2" t="s">
        <v>214</v>
      </c>
    </row>
    <row r="187" spans="3:10" x14ac:dyDescent="0.25">
      <c r="D187" s="4" t="s">
        <v>50</v>
      </c>
      <c r="E187" s="2" t="s">
        <v>128</v>
      </c>
      <c r="I187" s="4" t="s">
        <v>2</v>
      </c>
      <c r="J187" s="2" t="s">
        <v>292</v>
      </c>
    </row>
    <row r="188" spans="3:10" x14ac:dyDescent="0.25">
      <c r="D188" s="4"/>
      <c r="I188" s="4"/>
    </row>
    <row r="189" spans="3:10" x14ac:dyDescent="0.25">
      <c r="C189" s="4">
        <v>7</v>
      </c>
      <c r="D189" s="2" t="s">
        <v>130</v>
      </c>
    </row>
    <row r="190" spans="3:10" x14ac:dyDescent="0.25">
      <c r="D190" s="4" t="s">
        <v>14</v>
      </c>
      <c r="E190" s="2" t="s">
        <v>121</v>
      </c>
      <c r="I190" s="4" t="s">
        <v>2</v>
      </c>
      <c r="J190" s="2" t="s">
        <v>301</v>
      </c>
    </row>
    <row r="191" spans="3:10" x14ac:dyDescent="0.25">
      <c r="D191" s="4" t="s">
        <v>15</v>
      </c>
      <c r="E191" s="2" t="s">
        <v>122</v>
      </c>
      <c r="I191" s="4" t="s">
        <v>2</v>
      </c>
      <c r="J191" s="2" t="s">
        <v>297</v>
      </c>
    </row>
    <row r="192" spans="3:10" x14ac:dyDescent="0.25">
      <c r="D192" s="4" t="s">
        <v>16</v>
      </c>
      <c r="E192" s="2" t="s">
        <v>123</v>
      </c>
      <c r="I192" s="4" t="s">
        <v>2</v>
      </c>
      <c r="J192" s="9" t="s">
        <v>125</v>
      </c>
    </row>
    <row r="193" spans="3:10" x14ac:dyDescent="0.25">
      <c r="D193" s="4"/>
      <c r="I193" s="4"/>
      <c r="J193" s="9" t="s">
        <v>126</v>
      </c>
    </row>
    <row r="194" spans="3:10" x14ac:dyDescent="0.25">
      <c r="D194" s="4"/>
      <c r="I194" s="4"/>
      <c r="J194" s="9" t="s">
        <v>127</v>
      </c>
    </row>
    <row r="195" spans="3:10" x14ac:dyDescent="0.25">
      <c r="D195" s="4" t="s">
        <v>17</v>
      </c>
      <c r="E195" s="2" t="s">
        <v>124</v>
      </c>
      <c r="I195" s="4" t="s">
        <v>2</v>
      </c>
      <c r="J195" s="2" t="s">
        <v>214</v>
      </c>
    </row>
    <row r="196" spans="3:10" x14ac:dyDescent="0.25">
      <c r="D196" s="4" t="s">
        <v>50</v>
      </c>
      <c r="E196" s="2" t="s">
        <v>128</v>
      </c>
      <c r="I196" s="4" t="s">
        <v>2</v>
      </c>
      <c r="J196" s="2" t="s">
        <v>292</v>
      </c>
    </row>
    <row r="197" spans="3:10" x14ac:dyDescent="0.25">
      <c r="D197" s="4"/>
      <c r="I197" s="4"/>
    </row>
    <row r="198" spans="3:10" x14ac:dyDescent="0.25">
      <c r="C198" s="4">
        <v>8</v>
      </c>
      <c r="D198" s="2" t="s">
        <v>130</v>
      </c>
    </row>
    <row r="199" spans="3:10" x14ac:dyDescent="0.25">
      <c r="D199" s="4" t="s">
        <v>14</v>
      </c>
      <c r="E199" s="2" t="s">
        <v>121</v>
      </c>
      <c r="I199" s="4" t="s">
        <v>2</v>
      </c>
      <c r="J199" s="2" t="s">
        <v>302</v>
      </c>
    </row>
    <row r="200" spans="3:10" x14ac:dyDescent="0.25">
      <c r="D200" s="4" t="s">
        <v>15</v>
      </c>
      <c r="E200" s="2" t="s">
        <v>122</v>
      </c>
      <c r="I200" s="4" t="s">
        <v>2</v>
      </c>
      <c r="J200" s="2" t="s">
        <v>303</v>
      </c>
    </row>
    <row r="201" spans="3:10" x14ac:dyDescent="0.25">
      <c r="D201" s="4" t="s">
        <v>16</v>
      </c>
      <c r="E201" s="2" t="s">
        <v>123</v>
      </c>
      <c r="I201" s="4" t="s">
        <v>2</v>
      </c>
      <c r="J201" s="9" t="s">
        <v>125</v>
      </c>
    </row>
    <row r="202" spans="3:10" x14ac:dyDescent="0.25">
      <c r="D202" s="4"/>
      <c r="I202" s="4"/>
      <c r="J202" s="9" t="s">
        <v>126</v>
      </c>
    </row>
    <row r="203" spans="3:10" x14ac:dyDescent="0.25">
      <c r="D203" s="4"/>
      <c r="I203" s="4"/>
      <c r="J203" s="9" t="s">
        <v>127</v>
      </c>
    </row>
    <row r="204" spans="3:10" x14ac:dyDescent="0.25">
      <c r="D204" s="4" t="s">
        <v>17</v>
      </c>
      <c r="E204" s="2" t="s">
        <v>124</v>
      </c>
      <c r="I204" s="4" t="s">
        <v>2</v>
      </c>
      <c r="J204" s="2" t="s">
        <v>214</v>
      </c>
    </row>
    <row r="205" spans="3:10" x14ac:dyDescent="0.25">
      <c r="D205" s="4" t="s">
        <v>50</v>
      </c>
      <c r="E205" s="2" t="s">
        <v>128</v>
      </c>
      <c r="I205" s="4" t="s">
        <v>2</v>
      </c>
      <c r="J205" s="2" t="s">
        <v>292</v>
      </c>
    </row>
    <row r="206" spans="3:10" x14ac:dyDescent="0.25">
      <c r="D206" s="4"/>
      <c r="I206" s="4"/>
    </row>
    <row r="207" spans="3:10" x14ac:dyDescent="0.25">
      <c r="C207" s="4">
        <v>9</v>
      </c>
      <c r="D207" s="2" t="s">
        <v>130</v>
      </c>
    </row>
    <row r="208" spans="3:10" x14ac:dyDescent="0.25">
      <c r="D208" s="4" t="s">
        <v>14</v>
      </c>
      <c r="E208" s="2" t="s">
        <v>121</v>
      </c>
      <c r="I208" s="4" t="s">
        <v>2</v>
      </c>
      <c r="J208" s="2" t="s">
        <v>304</v>
      </c>
    </row>
    <row r="209" spans="3:10" x14ac:dyDescent="0.25">
      <c r="D209" s="4" t="s">
        <v>15</v>
      </c>
      <c r="E209" s="2" t="s">
        <v>122</v>
      </c>
      <c r="I209" s="4" t="s">
        <v>2</v>
      </c>
      <c r="J209" s="2" t="s">
        <v>305</v>
      </c>
    </row>
    <row r="210" spans="3:10" x14ac:dyDescent="0.25">
      <c r="D210" s="4" t="s">
        <v>16</v>
      </c>
      <c r="E210" s="2" t="s">
        <v>123</v>
      </c>
      <c r="I210" s="4" t="s">
        <v>2</v>
      </c>
      <c r="J210" s="9" t="s">
        <v>125</v>
      </c>
    </row>
    <row r="211" spans="3:10" x14ac:dyDescent="0.25">
      <c r="D211" s="4"/>
      <c r="I211" s="4"/>
      <c r="J211" s="9" t="s">
        <v>126</v>
      </c>
    </row>
    <row r="212" spans="3:10" x14ac:dyDescent="0.25">
      <c r="D212" s="4"/>
      <c r="I212" s="4"/>
      <c r="J212" s="9" t="s">
        <v>127</v>
      </c>
    </row>
    <row r="213" spans="3:10" x14ac:dyDescent="0.25">
      <c r="D213" s="4" t="s">
        <v>17</v>
      </c>
      <c r="E213" s="2" t="s">
        <v>124</v>
      </c>
      <c r="I213" s="4" t="s">
        <v>2</v>
      </c>
      <c r="J213" s="2" t="s">
        <v>214</v>
      </c>
    </row>
    <row r="214" spans="3:10" x14ac:dyDescent="0.25">
      <c r="D214" s="4" t="s">
        <v>50</v>
      </c>
      <c r="E214" s="2" t="s">
        <v>128</v>
      </c>
      <c r="I214" s="4" t="s">
        <v>2</v>
      </c>
      <c r="J214" s="2" t="s">
        <v>31</v>
      </c>
    </row>
    <row r="215" spans="3:10" x14ac:dyDescent="0.25">
      <c r="D215" s="4"/>
      <c r="I215" s="4"/>
    </row>
    <row r="216" spans="3:10" x14ac:dyDescent="0.25">
      <c r="C216" s="4">
        <v>10</v>
      </c>
      <c r="D216" s="2" t="s">
        <v>130</v>
      </c>
    </row>
    <row r="217" spans="3:10" x14ac:dyDescent="0.25">
      <c r="D217" s="4" t="s">
        <v>14</v>
      </c>
      <c r="E217" s="2" t="s">
        <v>121</v>
      </c>
      <c r="I217" s="4" t="s">
        <v>2</v>
      </c>
      <c r="J217" s="2" t="s">
        <v>306</v>
      </c>
    </row>
    <row r="218" spans="3:10" x14ac:dyDescent="0.25">
      <c r="D218" s="4" t="s">
        <v>15</v>
      </c>
      <c r="E218" s="2" t="s">
        <v>122</v>
      </c>
      <c r="I218" s="4" t="s">
        <v>2</v>
      </c>
      <c r="J218" s="2" t="s">
        <v>297</v>
      </c>
    </row>
    <row r="219" spans="3:10" x14ac:dyDescent="0.25">
      <c r="D219" s="4" t="s">
        <v>16</v>
      </c>
      <c r="E219" s="2" t="s">
        <v>123</v>
      </c>
      <c r="I219" s="4" t="s">
        <v>2</v>
      </c>
      <c r="J219" s="9" t="s">
        <v>125</v>
      </c>
    </row>
    <row r="220" spans="3:10" x14ac:dyDescent="0.25">
      <c r="D220" s="4"/>
      <c r="I220" s="4"/>
      <c r="J220" s="9" t="s">
        <v>126</v>
      </c>
    </row>
    <row r="221" spans="3:10" x14ac:dyDescent="0.25">
      <c r="D221" s="4"/>
      <c r="I221" s="4"/>
      <c r="J221" s="9" t="s">
        <v>127</v>
      </c>
    </row>
    <row r="222" spans="3:10" x14ac:dyDescent="0.25">
      <c r="D222" s="4" t="s">
        <v>17</v>
      </c>
      <c r="E222" s="2" t="s">
        <v>124</v>
      </c>
      <c r="I222" s="4" t="s">
        <v>2</v>
      </c>
      <c r="J222" s="2" t="s">
        <v>214</v>
      </c>
    </row>
    <row r="223" spans="3:10" x14ac:dyDescent="0.25">
      <c r="D223" s="4" t="s">
        <v>50</v>
      </c>
      <c r="E223" s="2" t="s">
        <v>128</v>
      </c>
      <c r="I223" s="4" t="s">
        <v>2</v>
      </c>
      <c r="J223" s="2" t="s">
        <v>292</v>
      </c>
    </row>
    <row r="224" spans="3:10" x14ac:dyDescent="0.25">
      <c r="D224" s="4"/>
      <c r="I224" s="4"/>
    </row>
    <row r="225" spans="3:10" x14ac:dyDescent="0.25">
      <c r="C225" s="4">
        <v>11</v>
      </c>
      <c r="D225" s="2" t="s">
        <v>130</v>
      </c>
    </row>
    <row r="226" spans="3:10" x14ac:dyDescent="0.25">
      <c r="D226" s="4" t="s">
        <v>14</v>
      </c>
      <c r="E226" s="2" t="s">
        <v>121</v>
      </c>
      <c r="I226" s="4" t="s">
        <v>2</v>
      </c>
      <c r="J226" s="2" t="s">
        <v>307</v>
      </c>
    </row>
    <row r="227" spans="3:10" x14ac:dyDescent="0.25">
      <c r="D227" s="4" t="s">
        <v>15</v>
      </c>
      <c r="E227" s="2" t="s">
        <v>122</v>
      </c>
      <c r="I227" s="4" t="s">
        <v>2</v>
      </c>
    </row>
    <row r="228" spans="3:10" x14ac:dyDescent="0.25">
      <c r="D228" s="4" t="s">
        <v>16</v>
      </c>
      <c r="E228" s="2" t="s">
        <v>123</v>
      </c>
      <c r="I228" s="4" t="s">
        <v>2</v>
      </c>
      <c r="J228" s="9" t="s">
        <v>125</v>
      </c>
    </row>
    <row r="229" spans="3:10" x14ac:dyDescent="0.25">
      <c r="D229" s="4"/>
      <c r="I229" s="4"/>
      <c r="J229" s="9" t="s">
        <v>126</v>
      </c>
    </row>
    <row r="230" spans="3:10" x14ac:dyDescent="0.25">
      <c r="D230" s="4"/>
      <c r="I230" s="4"/>
      <c r="J230" s="9" t="s">
        <v>127</v>
      </c>
    </row>
    <row r="231" spans="3:10" x14ac:dyDescent="0.25">
      <c r="D231" s="4" t="s">
        <v>17</v>
      </c>
      <c r="E231" s="2" t="s">
        <v>124</v>
      </c>
      <c r="I231" s="4" t="s">
        <v>2</v>
      </c>
      <c r="J231" s="2" t="s">
        <v>214</v>
      </c>
    </row>
    <row r="232" spans="3:10" x14ac:dyDescent="0.25">
      <c r="D232" s="4" t="s">
        <v>50</v>
      </c>
      <c r="E232" s="2" t="s">
        <v>128</v>
      </c>
      <c r="I232" s="4" t="s">
        <v>2</v>
      </c>
      <c r="J232" s="2" t="s">
        <v>31</v>
      </c>
    </row>
    <row r="233" spans="3:10" x14ac:dyDescent="0.25">
      <c r="D233" s="4"/>
      <c r="I233" s="4"/>
    </row>
    <row r="234" spans="3:10" x14ac:dyDescent="0.25">
      <c r="D234" s="4"/>
      <c r="I234" s="4"/>
    </row>
    <row r="237" spans="3:10" x14ac:dyDescent="0.25">
      <c r="C237" s="41">
        <v>12</v>
      </c>
      <c r="D237" s="2" t="s">
        <v>131</v>
      </c>
    </row>
    <row r="238" spans="3:10" x14ac:dyDescent="0.25">
      <c r="D238" s="4" t="s">
        <v>14</v>
      </c>
      <c r="E238" s="2" t="s">
        <v>121</v>
      </c>
      <c r="I238" s="4" t="s">
        <v>2</v>
      </c>
      <c r="J238" s="2" t="s">
        <v>308</v>
      </c>
    </row>
    <row r="239" spans="3:10" x14ac:dyDescent="0.25">
      <c r="D239" s="4" t="s">
        <v>15</v>
      </c>
      <c r="E239" s="2" t="s">
        <v>122</v>
      </c>
      <c r="I239" s="4" t="s">
        <v>2</v>
      </c>
      <c r="J239" s="2" t="s">
        <v>303</v>
      </c>
    </row>
    <row r="240" spans="3:10" x14ac:dyDescent="0.25">
      <c r="D240" s="4" t="s">
        <v>16</v>
      </c>
      <c r="E240" s="2" t="s">
        <v>123</v>
      </c>
      <c r="I240" s="4" t="s">
        <v>2</v>
      </c>
      <c r="J240" s="2" t="s">
        <v>214</v>
      </c>
    </row>
    <row r="241" spans="2:12" x14ac:dyDescent="0.25">
      <c r="D241" s="4" t="s">
        <v>17</v>
      </c>
      <c r="E241" s="2" t="s">
        <v>124</v>
      </c>
      <c r="I241" s="4" t="s">
        <v>2</v>
      </c>
      <c r="J241" s="9" t="s">
        <v>125</v>
      </c>
      <c r="K241" s="2" t="s">
        <v>214</v>
      </c>
    </row>
    <row r="242" spans="2:12" x14ac:dyDescent="0.25">
      <c r="J242" s="9" t="s">
        <v>126</v>
      </c>
      <c r="K242" s="2" t="s">
        <v>214</v>
      </c>
    </row>
    <row r="243" spans="2:12" x14ac:dyDescent="0.25">
      <c r="J243" s="9" t="s">
        <v>127</v>
      </c>
      <c r="K243" s="2" t="s">
        <v>214</v>
      </c>
    </row>
    <row r="244" spans="2:12" x14ac:dyDescent="0.25">
      <c r="D244" s="4" t="s">
        <v>50</v>
      </c>
      <c r="E244" s="2" t="s">
        <v>128</v>
      </c>
      <c r="I244" s="4" t="s">
        <v>2</v>
      </c>
      <c r="J244" s="2" t="s">
        <v>292</v>
      </c>
    </row>
    <row r="246" spans="2:12" x14ac:dyDescent="0.25">
      <c r="B246" s="5" t="s">
        <v>132</v>
      </c>
    </row>
    <row r="247" spans="2:12" ht="16.5" x14ac:dyDescent="0.25">
      <c r="C247" s="9" t="s">
        <v>125</v>
      </c>
      <c r="D247" s="8" t="s">
        <v>133</v>
      </c>
      <c r="K247" s="4" t="s">
        <v>2</v>
      </c>
      <c r="L247" s="2" t="s">
        <v>226</v>
      </c>
    </row>
    <row r="248" spans="2:12" ht="16.5" x14ac:dyDescent="0.25">
      <c r="C248" s="9" t="s">
        <v>126</v>
      </c>
      <c r="D248" s="8" t="s">
        <v>261</v>
      </c>
      <c r="K248" s="4" t="s">
        <v>2</v>
      </c>
      <c r="L248" s="2" t="s">
        <v>226</v>
      </c>
    </row>
    <row r="249" spans="2:12" ht="16.5" x14ac:dyDescent="0.25">
      <c r="C249" s="9" t="s">
        <v>127</v>
      </c>
      <c r="D249" s="8" t="s">
        <v>262</v>
      </c>
      <c r="K249" s="4" t="s">
        <v>2</v>
      </c>
      <c r="L249" s="2" t="s">
        <v>226</v>
      </c>
    </row>
    <row r="250" spans="2:12" ht="16.5" x14ac:dyDescent="0.25">
      <c r="C250" s="9" t="s">
        <v>134</v>
      </c>
      <c r="D250" s="8" t="s">
        <v>211</v>
      </c>
      <c r="K250" s="4" t="s">
        <v>2</v>
      </c>
      <c r="L250" s="2" t="s">
        <v>226</v>
      </c>
    </row>
    <row r="251" spans="2:12" x14ac:dyDescent="0.25">
      <c r="D251" s="10" t="s">
        <v>135</v>
      </c>
      <c r="E251" s="2" t="s">
        <v>136</v>
      </c>
      <c r="H251" s="4" t="s">
        <v>2</v>
      </c>
      <c r="I251" s="2" t="s">
        <v>226</v>
      </c>
    </row>
    <row r="252" spans="2:12" x14ac:dyDescent="0.25">
      <c r="D252" s="10" t="s">
        <v>135</v>
      </c>
      <c r="E252" s="1" t="s">
        <v>137</v>
      </c>
      <c r="H252" s="4" t="s">
        <v>2</v>
      </c>
      <c r="I252" s="2" t="s">
        <v>226</v>
      </c>
    </row>
    <row r="253" spans="2:12" ht="16.5" x14ac:dyDescent="0.25">
      <c r="C253" s="9" t="s">
        <v>138</v>
      </c>
      <c r="D253" s="8" t="s">
        <v>255</v>
      </c>
    </row>
    <row r="254" spans="2:12" x14ac:dyDescent="0.25">
      <c r="D254" s="4" t="s">
        <v>14</v>
      </c>
      <c r="E254" s="2" t="s">
        <v>139</v>
      </c>
      <c r="H254" s="4" t="s">
        <v>2</v>
      </c>
      <c r="I254" s="2" t="s">
        <v>226</v>
      </c>
    </row>
    <row r="255" spans="2:12" x14ac:dyDescent="0.25">
      <c r="D255" s="4" t="s">
        <v>15</v>
      </c>
      <c r="E255" s="2" t="s">
        <v>8</v>
      </c>
      <c r="H255" s="4" t="s">
        <v>2</v>
      </c>
      <c r="I255" s="2" t="s">
        <v>226</v>
      </c>
    </row>
    <row r="256" spans="2:12" x14ac:dyDescent="0.25">
      <c r="D256" s="4" t="s">
        <v>16</v>
      </c>
      <c r="E256" s="2" t="s">
        <v>7</v>
      </c>
      <c r="H256" s="4" t="s">
        <v>2</v>
      </c>
      <c r="I256" s="2" t="s">
        <v>226</v>
      </c>
    </row>
    <row r="258" spans="2:14" x14ac:dyDescent="0.25">
      <c r="B258" s="5" t="s">
        <v>140</v>
      </c>
    </row>
    <row r="259" spans="2:14" x14ac:dyDescent="0.25">
      <c r="C259" s="9" t="s">
        <v>125</v>
      </c>
      <c r="D259" s="1" t="s">
        <v>141</v>
      </c>
      <c r="J259" s="4"/>
      <c r="L259" s="4" t="s">
        <v>2</v>
      </c>
      <c r="M259" s="2" t="s">
        <v>212</v>
      </c>
      <c r="N259" s="25">
        <v>0</v>
      </c>
    </row>
    <row r="260" spans="2:14" x14ac:dyDescent="0.25">
      <c r="C260" s="9"/>
      <c r="D260" s="4" t="s">
        <v>14</v>
      </c>
      <c r="E260" s="1" t="s">
        <v>146</v>
      </c>
      <c r="J260" s="4"/>
      <c r="L260" s="4" t="s">
        <v>2</v>
      </c>
      <c r="M260" s="2" t="s">
        <v>212</v>
      </c>
      <c r="N260" s="25"/>
    </row>
    <row r="261" spans="2:14" x14ac:dyDescent="0.25">
      <c r="C261" s="9"/>
      <c r="D261" s="4" t="s">
        <v>15</v>
      </c>
      <c r="E261" s="1" t="s">
        <v>142</v>
      </c>
      <c r="J261" s="4"/>
      <c r="L261" s="4" t="s">
        <v>2</v>
      </c>
      <c r="M261" s="2" t="s">
        <v>212</v>
      </c>
      <c r="N261" s="25">
        <v>17500000</v>
      </c>
    </row>
    <row r="262" spans="2:14" x14ac:dyDescent="0.25">
      <c r="C262" s="9"/>
      <c r="D262" s="4" t="s">
        <v>16</v>
      </c>
      <c r="E262" s="1" t="s">
        <v>143</v>
      </c>
      <c r="J262" s="4"/>
      <c r="L262" s="4" t="s">
        <v>2</v>
      </c>
      <c r="M262" s="2" t="s">
        <v>212</v>
      </c>
      <c r="N262" s="25">
        <v>2500000</v>
      </c>
    </row>
    <row r="263" spans="2:14" x14ac:dyDescent="0.25">
      <c r="C263" s="9"/>
      <c r="D263" s="4" t="s">
        <v>17</v>
      </c>
      <c r="E263" s="1" t="s">
        <v>147</v>
      </c>
      <c r="J263" s="4"/>
      <c r="L263" s="4" t="s">
        <v>2</v>
      </c>
      <c r="M263" s="2" t="s">
        <v>212</v>
      </c>
      <c r="N263" s="25" t="s">
        <v>265</v>
      </c>
    </row>
    <row r="264" spans="2:14" ht="16.5" x14ac:dyDescent="0.25">
      <c r="C264" s="9"/>
      <c r="D264" s="4" t="s">
        <v>50</v>
      </c>
      <c r="E264" s="8" t="s">
        <v>144</v>
      </c>
      <c r="J264" s="4"/>
      <c r="L264" s="4" t="s">
        <v>2</v>
      </c>
      <c r="M264" s="2" t="s">
        <v>212</v>
      </c>
      <c r="N264" s="25"/>
    </row>
    <row r="265" spans="2:14" ht="33" customHeight="1" x14ac:dyDescent="0.25">
      <c r="C265" s="9"/>
      <c r="D265" s="12" t="s">
        <v>51</v>
      </c>
      <c r="E265" s="50" t="s">
        <v>145</v>
      </c>
      <c r="F265" s="50"/>
      <c r="G265" s="50"/>
      <c r="H265" s="50"/>
      <c r="I265" s="50"/>
      <c r="J265" s="4"/>
      <c r="L265" s="4" t="s">
        <v>2</v>
      </c>
      <c r="M265" s="7" t="s">
        <v>212</v>
      </c>
      <c r="N265" s="25">
        <v>42660000</v>
      </c>
    </row>
    <row r="266" spans="2:14" ht="16.5" x14ac:dyDescent="0.25">
      <c r="C266" s="9" t="s">
        <v>126</v>
      </c>
      <c r="D266" s="8" t="s">
        <v>148</v>
      </c>
      <c r="L266" s="4" t="s">
        <v>2</v>
      </c>
      <c r="M266" s="13" t="s">
        <v>212</v>
      </c>
      <c r="N266" s="25">
        <v>1058545200</v>
      </c>
    </row>
    <row r="267" spans="2:14" x14ac:dyDescent="0.25">
      <c r="C267" s="9" t="s">
        <v>127</v>
      </c>
      <c r="D267" s="2" t="s">
        <v>149</v>
      </c>
      <c r="L267" s="4" t="s">
        <v>2</v>
      </c>
      <c r="M267" s="13" t="s">
        <v>212</v>
      </c>
      <c r="N267" s="25" t="s">
        <v>265</v>
      </c>
    </row>
    <row r="268" spans="2:14" x14ac:dyDescent="0.25">
      <c r="C268" s="9"/>
      <c r="D268" s="4" t="s">
        <v>14</v>
      </c>
      <c r="E268" s="2" t="s">
        <v>139</v>
      </c>
      <c r="L268" s="4" t="s">
        <v>2</v>
      </c>
      <c r="M268" s="13" t="s">
        <v>212</v>
      </c>
      <c r="N268" s="25">
        <v>1055142000</v>
      </c>
    </row>
    <row r="269" spans="2:14" x14ac:dyDescent="0.25">
      <c r="C269" s="9"/>
      <c r="D269" s="4" t="s">
        <v>15</v>
      </c>
      <c r="E269" s="2" t="s">
        <v>8</v>
      </c>
      <c r="L269" s="4" t="s">
        <v>2</v>
      </c>
      <c r="M269" s="13" t="s">
        <v>212</v>
      </c>
      <c r="N269" s="25">
        <v>130000000</v>
      </c>
    </row>
    <row r="270" spans="2:14" x14ac:dyDescent="0.25">
      <c r="C270" s="9"/>
      <c r="D270" s="4" t="s">
        <v>16</v>
      </c>
      <c r="E270" s="2" t="s">
        <v>7</v>
      </c>
      <c r="L270" s="4" t="s">
        <v>2</v>
      </c>
      <c r="M270" s="13" t="s">
        <v>212</v>
      </c>
      <c r="N270" s="25">
        <v>63168150</v>
      </c>
    </row>
    <row r="271" spans="2:14" ht="16.5" x14ac:dyDescent="0.25">
      <c r="C271" s="9" t="s">
        <v>134</v>
      </c>
      <c r="D271" s="8" t="s">
        <v>150</v>
      </c>
      <c r="L271" s="4" t="s">
        <v>2</v>
      </c>
      <c r="M271" s="13" t="s">
        <v>212</v>
      </c>
      <c r="N271" s="25" t="s">
        <v>265</v>
      </c>
    </row>
    <row r="272" spans="2:14" x14ac:dyDescent="0.25">
      <c r="C272" s="9" t="s">
        <v>138</v>
      </c>
      <c r="D272" s="2" t="s">
        <v>151</v>
      </c>
      <c r="L272" s="4" t="s">
        <v>2</v>
      </c>
      <c r="M272" s="13" t="s">
        <v>212</v>
      </c>
      <c r="N272" s="25" t="s">
        <v>265</v>
      </c>
    </row>
    <row r="273" spans="3:14" x14ac:dyDescent="0.25">
      <c r="C273" s="9" t="s">
        <v>152</v>
      </c>
      <c r="D273" s="1" t="s">
        <v>153</v>
      </c>
      <c r="L273" s="4" t="s">
        <v>2</v>
      </c>
      <c r="M273" s="13" t="s">
        <v>212</v>
      </c>
      <c r="N273" s="25" t="s">
        <v>265</v>
      </c>
    </row>
    <row r="274" spans="3:14" x14ac:dyDescent="0.25">
      <c r="C274" s="9" t="s">
        <v>155</v>
      </c>
      <c r="D274" s="1" t="s">
        <v>154</v>
      </c>
      <c r="L274" s="4" t="s">
        <v>2</v>
      </c>
      <c r="M274" s="13" t="s">
        <v>212</v>
      </c>
      <c r="N274" s="25" t="s">
        <v>265</v>
      </c>
    </row>
    <row r="275" spans="3:14" ht="16.5" x14ac:dyDescent="0.25">
      <c r="C275" s="9" t="s">
        <v>156</v>
      </c>
      <c r="D275" s="8" t="s">
        <v>157</v>
      </c>
      <c r="N275" s="25"/>
    </row>
    <row r="276" spans="3:14" x14ac:dyDescent="0.25">
      <c r="D276" s="4" t="s">
        <v>14</v>
      </c>
      <c r="E276" s="2" t="s">
        <v>158</v>
      </c>
      <c r="N276" s="25"/>
    </row>
    <row r="277" spans="3:14" x14ac:dyDescent="0.25">
      <c r="D277" s="4"/>
      <c r="E277" s="10" t="s">
        <v>135</v>
      </c>
      <c r="F277" s="2" t="s">
        <v>159</v>
      </c>
      <c r="L277" s="4" t="s">
        <v>2</v>
      </c>
      <c r="M277" s="13" t="s">
        <v>212</v>
      </c>
      <c r="N277" s="25">
        <v>53400000</v>
      </c>
    </row>
    <row r="278" spans="3:14" x14ac:dyDescent="0.25">
      <c r="D278" s="4"/>
      <c r="E278" s="10" t="s">
        <v>135</v>
      </c>
      <c r="F278" s="2" t="s">
        <v>160</v>
      </c>
      <c r="L278" s="4" t="s">
        <v>2</v>
      </c>
      <c r="M278" s="2" t="s">
        <v>254</v>
      </c>
      <c r="N278" s="25"/>
    </row>
    <row r="279" spans="3:14" x14ac:dyDescent="0.25">
      <c r="D279" s="4"/>
      <c r="E279" s="10" t="s">
        <v>135</v>
      </c>
      <c r="F279" s="2" t="s">
        <v>161</v>
      </c>
      <c r="L279" s="4" t="s">
        <v>2</v>
      </c>
      <c r="M279" s="13" t="s">
        <v>212</v>
      </c>
      <c r="N279" s="25">
        <v>4250000</v>
      </c>
    </row>
    <row r="280" spans="3:14" x14ac:dyDescent="0.25">
      <c r="D280" s="4"/>
      <c r="E280" s="10" t="s">
        <v>135</v>
      </c>
      <c r="F280" s="2" t="s">
        <v>162</v>
      </c>
      <c r="L280" s="4" t="s">
        <v>2</v>
      </c>
      <c r="M280" s="2" t="s">
        <v>254</v>
      </c>
      <c r="N280" s="25"/>
    </row>
    <row r="281" spans="3:14" x14ac:dyDescent="0.25">
      <c r="D281" s="4" t="s">
        <v>15</v>
      </c>
      <c r="E281" s="2" t="s">
        <v>129</v>
      </c>
      <c r="N281" s="25"/>
    </row>
    <row r="282" spans="3:14" x14ac:dyDescent="0.25">
      <c r="D282" s="4"/>
      <c r="E282" s="10" t="s">
        <v>135</v>
      </c>
      <c r="F282" s="2" t="s">
        <v>159</v>
      </c>
      <c r="L282" s="4" t="s">
        <v>2</v>
      </c>
      <c r="M282" s="13" t="s">
        <v>212</v>
      </c>
      <c r="N282" s="25">
        <v>41250000</v>
      </c>
    </row>
    <row r="283" spans="3:14" x14ac:dyDescent="0.25">
      <c r="D283" s="4"/>
      <c r="E283" s="10" t="s">
        <v>135</v>
      </c>
      <c r="F283" s="2" t="s">
        <v>160</v>
      </c>
      <c r="L283" s="4" t="s">
        <v>2</v>
      </c>
      <c r="M283" s="2" t="s">
        <v>254</v>
      </c>
      <c r="N283" s="25"/>
    </row>
    <row r="284" spans="3:14" x14ac:dyDescent="0.25">
      <c r="D284" s="4"/>
      <c r="E284" s="10" t="s">
        <v>135</v>
      </c>
      <c r="F284" s="2" t="s">
        <v>161</v>
      </c>
      <c r="L284" s="4" t="s">
        <v>2</v>
      </c>
      <c r="M284" s="13" t="s">
        <v>212</v>
      </c>
      <c r="N284" s="25">
        <v>3250000</v>
      </c>
    </row>
    <row r="285" spans="3:14" x14ac:dyDescent="0.25">
      <c r="D285" s="4"/>
      <c r="E285" s="10" t="s">
        <v>135</v>
      </c>
      <c r="F285" s="2" t="s">
        <v>162</v>
      </c>
      <c r="L285" s="4" t="s">
        <v>2</v>
      </c>
      <c r="M285" s="2" t="s">
        <v>254</v>
      </c>
      <c r="N285" s="25"/>
    </row>
    <row r="286" spans="3:14" x14ac:dyDescent="0.25">
      <c r="D286" s="4" t="s">
        <v>16</v>
      </c>
      <c r="E286" s="2" t="s">
        <v>130</v>
      </c>
      <c r="N286" s="25"/>
    </row>
    <row r="287" spans="3:14" x14ac:dyDescent="0.25">
      <c r="D287" s="4"/>
      <c r="E287" s="10" t="s">
        <v>135</v>
      </c>
      <c r="F287" s="2" t="s">
        <v>159</v>
      </c>
      <c r="L287" s="4" t="s">
        <v>2</v>
      </c>
      <c r="M287" s="13" t="s">
        <v>212</v>
      </c>
      <c r="N287" s="25">
        <v>307800000</v>
      </c>
    </row>
    <row r="288" spans="3:14" x14ac:dyDescent="0.25">
      <c r="D288" s="4"/>
      <c r="E288" s="10" t="s">
        <v>135</v>
      </c>
      <c r="F288" s="2" t="s">
        <v>160</v>
      </c>
      <c r="M288" s="2" t="s">
        <v>254</v>
      </c>
      <c r="N288" s="25"/>
    </row>
    <row r="289" spans="2:14" x14ac:dyDescent="0.25">
      <c r="D289" s="4"/>
      <c r="E289" s="10" t="s">
        <v>135</v>
      </c>
      <c r="F289" s="2" t="s">
        <v>161</v>
      </c>
      <c r="L289" s="4" t="s">
        <v>2</v>
      </c>
      <c r="M289" s="13" t="s">
        <v>212</v>
      </c>
      <c r="N289" s="25">
        <v>13500000</v>
      </c>
    </row>
    <row r="290" spans="2:14" x14ac:dyDescent="0.25">
      <c r="D290" s="4"/>
      <c r="E290" s="10" t="s">
        <v>135</v>
      </c>
      <c r="F290" s="2" t="s">
        <v>162</v>
      </c>
      <c r="L290" s="4" t="s">
        <v>2</v>
      </c>
      <c r="M290" s="2" t="s">
        <v>254</v>
      </c>
      <c r="N290" s="25"/>
    </row>
    <row r="291" spans="2:14" x14ac:dyDescent="0.25">
      <c r="D291" s="4" t="s">
        <v>17</v>
      </c>
      <c r="E291" s="2" t="s">
        <v>131</v>
      </c>
      <c r="N291" s="25"/>
    </row>
    <row r="292" spans="2:14" x14ac:dyDescent="0.25">
      <c r="E292" s="10" t="s">
        <v>135</v>
      </c>
      <c r="F292" s="2" t="s">
        <v>161</v>
      </c>
      <c r="L292" s="4" t="s">
        <v>2</v>
      </c>
      <c r="M292" s="13" t="s">
        <v>212</v>
      </c>
      <c r="N292" s="25">
        <v>70800000</v>
      </c>
    </row>
    <row r="293" spans="2:14" x14ac:dyDescent="0.25">
      <c r="E293" s="10" t="s">
        <v>135</v>
      </c>
      <c r="F293" s="2" t="s">
        <v>162</v>
      </c>
      <c r="L293" s="4" t="s">
        <v>2</v>
      </c>
      <c r="M293" s="2" t="s">
        <v>254</v>
      </c>
      <c r="N293" s="25"/>
    </row>
    <row r="295" spans="2:14" x14ac:dyDescent="0.25">
      <c r="B295" s="5" t="s">
        <v>163</v>
      </c>
    </row>
    <row r="296" spans="2:14" x14ac:dyDescent="0.25">
      <c r="C296" s="9" t="s">
        <v>125</v>
      </c>
      <c r="D296" s="2" t="s">
        <v>164</v>
      </c>
    </row>
    <row r="297" spans="2:14" x14ac:dyDescent="0.25">
      <c r="C297" s="9"/>
      <c r="D297" s="4" t="s">
        <v>14</v>
      </c>
      <c r="E297" s="2" t="s">
        <v>165</v>
      </c>
      <c r="L297" s="4" t="s">
        <v>2</v>
      </c>
      <c r="M297" s="2">
        <v>3</v>
      </c>
      <c r="N297" s="2" t="s">
        <v>223</v>
      </c>
    </row>
    <row r="298" spans="2:14" x14ac:dyDescent="0.25">
      <c r="C298" s="9"/>
      <c r="D298" s="4" t="s">
        <v>15</v>
      </c>
      <c r="E298" s="2" t="s">
        <v>166</v>
      </c>
      <c r="L298" s="4" t="s">
        <v>2</v>
      </c>
      <c r="M298" s="2">
        <v>4</v>
      </c>
      <c r="N298" s="2" t="s">
        <v>223</v>
      </c>
    </row>
    <row r="299" spans="2:14" x14ac:dyDescent="0.25">
      <c r="C299" s="9"/>
      <c r="D299" s="4" t="s">
        <v>16</v>
      </c>
      <c r="E299" s="2" t="s">
        <v>167</v>
      </c>
      <c r="L299" s="4" t="s">
        <v>2</v>
      </c>
      <c r="M299" s="2">
        <v>1</v>
      </c>
      <c r="N299" s="2" t="s">
        <v>227</v>
      </c>
    </row>
    <row r="300" spans="2:14" x14ac:dyDescent="0.25">
      <c r="C300" s="9"/>
      <c r="D300" s="4" t="s">
        <v>17</v>
      </c>
      <c r="E300" s="2" t="s">
        <v>168</v>
      </c>
      <c r="L300" s="4" t="s">
        <v>2</v>
      </c>
      <c r="M300" s="2" t="s">
        <v>212</v>
      </c>
      <c r="N300" s="25">
        <v>18000000</v>
      </c>
    </row>
    <row r="301" spans="2:14" x14ac:dyDescent="0.25">
      <c r="C301" s="9" t="s">
        <v>126</v>
      </c>
      <c r="D301" s="2" t="s">
        <v>169</v>
      </c>
      <c r="L301" s="4" t="s">
        <v>2</v>
      </c>
      <c r="M301" s="2" t="s">
        <v>260</v>
      </c>
      <c r="N301" s="2" t="s">
        <v>228</v>
      </c>
    </row>
    <row r="302" spans="2:14" x14ac:dyDescent="0.25">
      <c r="C302" s="9" t="s">
        <v>127</v>
      </c>
      <c r="D302" s="2" t="s">
        <v>170</v>
      </c>
    </row>
    <row r="303" spans="2:14" x14ac:dyDescent="0.25">
      <c r="C303" s="9"/>
      <c r="D303" s="4" t="s">
        <v>14</v>
      </c>
      <c r="E303" s="2" t="s">
        <v>165</v>
      </c>
      <c r="L303" s="4" t="s">
        <v>2</v>
      </c>
      <c r="M303" s="2">
        <v>4</v>
      </c>
      <c r="N303" s="2" t="s">
        <v>223</v>
      </c>
    </row>
    <row r="304" spans="2:14" x14ac:dyDescent="0.25">
      <c r="C304" s="9"/>
      <c r="D304" s="4" t="s">
        <v>15</v>
      </c>
      <c r="E304" s="2" t="s">
        <v>166</v>
      </c>
      <c r="L304" s="4" t="s">
        <v>2</v>
      </c>
      <c r="M304" s="2">
        <v>5</v>
      </c>
      <c r="N304" s="2" t="s">
        <v>223</v>
      </c>
    </row>
    <row r="305" spans="3:14" x14ac:dyDescent="0.25">
      <c r="C305" s="9"/>
      <c r="D305" s="4" t="s">
        <v>16</v>
      </c>
      <c r="E305" s="2" t="s">
        <v>167</v>
      </c>
      <c r="L305" s="4" t="s">
        <v>2</v>
      </c>
      <c r="M305" s="2" t="s">
        <v>260</v>
      </c>
      <c r="N305" s="2" t="s">
        <v>227</v>
      </c>
    </row>
    <row r="306" spans="3:14" x14ac:dyDescent="0.25">
      <c r="C306" s="9"/>
      <c r="D306" s="4" t="s">
        <v>17</v>
      </c>
      <c r="E306" s="2" t="s">
        <v>171</v>
      </c>
      <c r="L306" s="4" t="s">
        <v>2</v>
      </c>
      <c r="M306" s="2">
        <v>5</v>
      </c>
      <c r="N306" s="2" t="s">
        <v>215</v>
      </c>
    </row>
    <row r="307" spans="3:14" x14ac:dyDescent="0.25">
      <c r="C307" s="9"/>
      <c r="D307" s="4" t="s">
        <v>50</v>
      </c>
      <c r="E307" s="2" t="s">
        <v>168</v>
      </c>
      <c r="L307" s="4" t="s">
        <v>2</v>
      </c>
      <c r="M307" s="2" t="s">
        <v>212</v>
      </c>
      <c r="N307" s="25">
        <v>45275000</v>
      </c>
    </row>
    <row r="308" spans="3:14" x14ac:dyDescent="0.25">
      <c r="C308" s="9" t="s">
        <v>134</v>
      </c>
      <c r="D308" s="2" t="s">
        <v>172</v>
      </c>
    </row>
    <row r="309" spans="3:14" x14ac:dyDescent="0.25">
      <c r="C309" s="9"/>
      <c r="D309" s="4" t="s">
        <v>14</v>
      </c>
      <c r="E309" s="2" t="s">
        <v>173</v>
      </c>
      <c r="L309" s="4" t="s">
        <v>2</v>
      </c>
      <c r="M309" s="2">
        <v>1</v>
      </c>
      <c r="N309" s="2" t="s">
        <v>215</v>
      </c>
    </row>
    <row r="310" spans="3:14" x14ac:dyDescent="0.25">
      <c r="C310" s="9"/>
      <c r="D310" s="4" t="s">
        <v>15</v>
      </c>
      <c r="E310" s="2" t="s">
        <v>174</v>
      </c>
      <c r="L310" s="4" t="s">
        <v>2</v>
      </c>
      <c r="M310" s="2" t="s">
        <v>289</v>
      </c>
    </row>
    <row r="311" spans="3:14" x14ac:dyDescent="0.25">
      <c r="C311" s="9"/>
      <c r="D311" s="4" t="s">
        <v>16</v>
      </c>
      <c r="E311" s="2" t="s">
        <v>175</v>
      </c>
      <c r="L311" s="4" t="s">
        <v>2</v>
      </c>
      <c r="M311" s="2" t="s">
        <v>212</v>
      </c>
      <c r="N311" s="25">
        <v>50000000</v>
      </c>
    </row>
    <row r="312" spans="3:14" x14ac:dyDescent="0.25">
      <c r="C312" s="9"/>
      <c r="D312" s="4" t="s">
        <v>17</v>
      </c>
      <c r="E312" s="2" t="s">
        <v>176</v>
      </c>
      <c r="L312" s="4" t="s">
        <v>2</v>
      </c>
      <c r="M312" s="2" t="s">
        <v>212</v>
      </c>
      <c r="N312" s="25">
        <v>250000000</v>
      </c>
    </row>
    <row r="313" spans="3:14" x14ac:dyDescent="0.25">
      <c r="C313" s="9" t="s">
        <v>138</v>
      </c>
      <c r="D313" s="2" t="s">
        <v>177</v>
      </c>
    </row>
    <row r="314" spans="3:14" x14ac:dyDescent="0.25">
      <c r="C314" s="9"/>
      <c r="D314" s="4" t="s">
        <v>14</v>
      </c>
      <c r="E314" s="2" t="s">
        <v>178</v>
      </c>
      <c r="L314" s="4" t="s">
        <v>2</v>
      </c>
      <c r="M314" s="2">
        <v>14</v>
      </c>
      <c r="N314" s="2" t="s">
        <v>215</v>
      </c>
    </row>
    <row r="315" spans="3:14" x14ac:dyDescent="0.25">
      <c r="C315" s="9"/>
      <c r="D315" s="4" t="s">
        <v>15</v>
      </c>
      <c r="E315" s="2" t="s">
        <v>179</v>
      </c>
      <c r="L315" s="4" t="s">
        <v>2</v>
      </c>
      <c r="M315" s="2">
        <v>43</v>
      </c>
      <c r="N315" s="2" t="s">
        <v>215</v>
      </c>
    </row>
    <row r="316" spans="3:14" ht="30" customHeight="1" x14ac:dyDescent="0.25">
      <c r="C316" s="9"/>
      <c r="D316" s="12" t="s">
        <v>16</v>
      </c>
      <c r="E316" s="48" t="s">
        <v>181</v>
      </c>
      <c r="F316" s="48"/>
      <c r="G316" s="48"/>
      <c r="H316" s="48"/>
      <c r="I316" s="48"/>
      <c r="L316" s="4" t="s">
        <v>2</v>
      </c>
      <c r="M316" s="2" t="s">
        <v>212</v>
      </c>
      <c r="N316" s="25">
        <v>77400000</v>
      </c>
    </row>
    <row r="317" spans="3:14" ht="30.75" customHeight="1" x14ac:dyDescent="0.25">
      <c r="C317" s="9"/>
      <c r="D317" s="12" t="s">
        <v>17</v>
      </c>
      <c r="E317" s="48" t="s">
        <v>180</v>
      </c>
      <c r="F317" s="48"/>
      <c r="G317" s="48"/>
      <c r="H317" s="48"/>
      <c r="I317" s="48"/>
      <c r="L317" s="4" t="s">
        <v>2</v>
      </c>
      <c r="M317" s="2" t="s">
        <v>212</v>
      </c>
      <c r="N317" s="25">
        <v>29400000</v>
      </c>
    </row>
    <row r="318" spans="3:14" x14ac:dyDescent="0.25">
      <c r="C318" s="9" t="s">
        <v>152</v>
      </c>
      <c r="D318" s="2" t="s">
        <v>182</v>
      </c>
    </row>
    <row r="319" spans="3:14" x14ac:dyDescent="0.25">
      <c r="C319" s="9"/>
      <c r="D319" s="4" t="s">
        <v>14</v>
      </c>
      <c r="E319" s="2" t="s">
        <v>183</v>
      </c>
      <c r="L319" s="4" t="s">
        <v>2</v>
      </c>
      <c r="M319" s="2" t="s">
        <v>260</v>
      </c>
      <c r="N319" s="2" t="s">
        <v>227</v>
      </c>
    </row>
    <row r="320" spans="3:14" x14ac:dyDescent="0.25">
      <c r="C320" s="9"/>
      <c r="D320" s="4" t="s">
        <v>15</v>
      </c>
      <c r="E320" s="2" t="s">
        <v>165</v>
      </c>
      <c r="L320" s="4" t="s">
        <v>2</v>
      </c>
      <c r="M320" s="2" t="s">
        <v>260</v>
      </c>
      <c r="N320" s="2" t="s">
        <v>223</v>
      </c>
    </row>
    <row r="321" spans="2:15" x14ac:dyDescent="0.25">
      <c r="C321" s="9"/>
      <c r="D321" s="4" t="s">
        <v>16</v>
      </c>
      <c r="E321" s="2" t="s">
        <v>166</v>
      </c>
      <c r="L321" s="4" t="s">
        <v>2</v>
      </c>
      <c r="M321" s="2" t="s">
        <v>260</v>
      </c>
      <c r="N321" s="2" t="s">
        <v>223</v>
      </c>
    </row>
    <row r="322" spans="2:15" x14ac:dyDescent="0.25">
      <c r="C322" s="9" t="s">
        <v>155</v>
      </c>
      <c r="D322" s="2" t="s">
        <v>185</v>
      </c>
      <c r="M322" s="2" t="s">
        <v>260</v>
      </c>
    </row>
    <row r="323" spans="2:15" x14ac:dyDescent="0.25">
      <c r="D323" s="4" t="s">
        <v>14</v>
      </c>
      <c r="E323" s="2" t="s">
        <v>165</v>
      </c>
      <c r="L323" s="4" t="s">
        <v>2</v>
      </c>
      <c r="M323" s="2" t="s">
        <v>260</v>
      </c>
      <c r="N323" s="2" t="s">
        <v>223</v>
      </c>
    </row>
    <row r="324" spans="2:15" x14ac:dyDescent="0.25">
      <c r="D324" s="4" t="s">
        <v>15</v>
      </c>
      <c r="E324" s="2" t="s">
        <v>166</v>
      </c>
      <c r="L324" s="4" t="s">
        <v>2</v>
      </c>
      <c r="M324" s="2" t="s">
        <v>260</v>
      </c>
      <c r="N324" s="2" t="s">
        <v>223</v>
      </c>
    </row>
    <row r="325" spans="2:15" x14ac:dyDescent="0.25">
      <c r="D325" s="4" t="s">
        <v>16</v>
      </c>
      <c r="E325" s="2" t="s">
        <v>167</v>
      </c>
      <c r="L325" s="4" t="s">
        <v>2</v>
      </c>
      <c r="M325" s="2" t="s">
        <v>260</v>
      </c>
      <c r="N325" s="2" t="s">
        <v>227</v>
      </c>
    </row>
    <row r="326" spans="2:15" x14ac:dyDescent="0.25">
      <c r="D326" s="4" t="s">
        <v>17</v>
      </c>
      <c r="E326" s="2" t="s">
        <v>168</v>
      </c>
      <c r="L326" s="4" t="s">
        <v>2</v>
      </c>
      <c r="M326" s="2" t="s">
        <v>212</v>
      </c>
      <c r="N326" s="2" t="s">
        <v>260</v>
      </c>
    </row>
    <row r="327" spans="2:15" x14ac:dyDescent="0.25">
      <c r="C327" s="11" t="s">
        <v>156</v>
      </c>
      <c r="D327" s="2" t="s">
        <v>184</v>
      </c>
      <c r="L327" s="4" t="s">
        <v>2</v>
      </c>
      <c r="M327" s="2" t="s">
        <v>260</v>
      </c>
      <c r="N327" s="2" t="s">
        <v>215</v>
      </c>
    </row>
    <row r="329" spans="2:15" x14ac:dyDescent="0.25">
      <c r="B329" s="5" t="s">
        <v>186</v>
      </c>
    </row>
    <row r="330" spans="2:15" x14ac:dyDescent="0.25">
      <c r="C330" s="9" t="s">
        <v>125</v>
      </c>
      <c r="D330" s="2" t="s">
        <v>187</v>
      </c>
      <c r="L330" s="4" t="s">
        <v>2</v>
      </c>
      <c r="M330" s="2">
        <v>20</v>
      </c>
      <c r="O330" s="2" t="s">
        <v>223</v>
      </c>
    </row>
    <row r="331" spans="2:15" x14ac:dyDescent="0.25">
      <c r="C331" s="9" t="s">
        <v>126</v>
      </c>
      <c r="D331" s="2" t="s">
        <v>188</v>
      </c>
      <c r="L331" s="4" t="s">
        <v>2</v>
      </c>
      <c r="M331" s="2">
        <v>14</v>
      </c>
      <c r="O331" s="2" t="s">
        <v>229</v>
      </c>
    </row>
    <row r="332" spans="2:15" x14ac:dyDescent="0.25">
      <c r="C332" s="9" t="s">
        <v>127</v>
      </c>
      <c r="D332" s="2" t="s">
        <v>189</v>
      </c>
      <c r="L332" s="4" t="s">
        <v>2</v>
      </c>
      <c r="M332" s="2" t="s">
        <v>226</v>
      </c>
      <c r="O332" s="2" t="s">
        <v>230</v>
      </c>
    </row>
    <row r="333" spans="2:15" x14ac:dyDescent="0.25">
      <c r="C333" s="9" t="s">
        <v>134</v>
      </c>
      <c r="D333" s="2" t="s">
        <v>190</v>
      </c>
      <c r="L333" s="4" t="s">
        <v>2</v>
      </c>
      <c r="M333" s="2" t="s">
        <v>226</v>
      </c>
      <c r="O333" s="2" t="s">
        <v>230</v>
      </c>
    </row>
    <row r="334" spans="2:15" x14ac:dyDescent="0.25">
      <c r="C334" s="9"/>
      <c r="D334" s="4" t="s">
        <v>14</v>
      </c>
      <c r="E334" s="2" t="s">
        <v>191</v>
      </c>
      <c r="L334" s="4" t="s">
        <v>2</v>
      </c>
      <c r="M334" s="2" t="s">
        <v>226</v>
      </c>
      <c r="O334" s="2" t="s">
        <v>230</v>
      </c>
    </row>
    <row r="335" spans="2:15" x14ac:dyDescent="0.25">
      <c r="C335" s="9"/>
      <c r="D335" s="4" t="s">
        <v>15</v>
      </c>
      <c r="E335" s="2" t="s">
        <v>192</v>
      </c>
      <c r="L335" s="4" t="s">
        <v>2</v>
      </c>
      <c r="M335" s="2" t="s">
        <v>226</v>
      </c>
      <c r="O335" s="2" t="s">
        <v>230</v>
      </c>
    </row>
    <row r="336" spans="2:15" x14ac:dyDescent="0.25">
      <c r="C336" s="9"/>
      <c r="D336" s="4" t="s">
        <v>16</v>
      </c>
      <c r="E336" s="2" t="s">
        <v>193</v>
      </c>
      <c r="L336" s="4" t="s">
        <v>2</v>
      </c>
      <c r="M336" s="2" t="s">
        <v>226</v>
      </c>
      <c r="O336" s="2" t="s">
        <v>230</v>
      </c>
    </row>
    <row r="337" spans="2:15" x14ac:dyDescent="0.25">
      <c r="C337" s="9"/>
      <c r="D337" s="4" t="s">
        <v>17</v>
      </c>
      <c r="E337" s="2" t="s">
        <v>194</v>
      </c>
      <c r="L337" s="4" t="s">
        <v>2</v>
      </c>
      <c r="M337" s="2" t="s">
        <v>226</v>
      </c>
      <c r="O337" s="2" t="s">
        <v>230</v>
      </c>
    </row>
    <row r="338" spans="2:15" x14ac:dyDescent="0.25">
      <c r="C338" s="9"/>
      <c r="D338" s="4" t="s">
        <v>50</v>
      </c>
      <c r="E338" s="2" t="s">
        <v>195</v>
      </c>
      <c r="L338" s="4" t="s">
        <v>2</v>
      </c>
      <c r="M338" s="2" t="s">
        <v>226</v>
      </c>
      <c r="O338" s="2" t="s">
        <v>230</v>
      </c>
    </row>
    <row r="339" spans="2:15" x14ac:dyDescent="0.25">
      <c r="C339" s="9"/>
      <c r="D339" s="4" t="s">
        <v>51</v>
      </c>
      <c r="E339" s="2" t="s">
        <v>196</v>
      </c>
      <c r="L339" s="4" t="s">
        <v>2</v>
      </c>
      <c r="M339" s="2" t="s">
        <v>226</v>
      </c>
      <c r="O339" s="2" t="s">
        <v>230</v>
      </c>
    </row>
    <row r="340" spans="2:15" x14ac:dyDescent="0.25">
      <c r="C340" s="9" t="s">
        <v>138</v>
      </c>
      <c r="D340" s="2" t="s">
        <v>197</v>
      </c>
      <c r="L340" s="4" t="s">
        <v>2</v>
      </c>
      <c r="M340" s="2" t="s">
        <v>226</v>
      </c>
      <c r="O340" s="2" t="s">
        <v>230</v>
      </c>
    </row>
    <row r="341" spans="2:15" x14ac:dyDescent="0.25">
      <c r="C341" s="9" t="s">
        <v>152</v>
      </c>
      <c r="D341" s="2" t="s">
        <v>198</v>
      </c>
      <c r="L341" s="4" t="s">
        <v>2</v>
      </c>
      <c r="M341" s="2" t="s">
        <v>226</v>
      </c>
      <c r="O341" s="2" t="s">
        <v>229</v>
      </c>
    </row>
    <row r="342" spans="2:15" x14ac:dyDescent="0.25">
      <c r="C342" s="9" t="s">
        <v>155</v>
      </c>
      <c r="D342" s="2" t="s">
        <v>199</v>
      </c>
      <c r="L342" s="4" t="s">
        <v>2</v>
      </c>
      <c r="M342" s="2" t="s">
        <v>226</v>
      </c>
      <c r="O342" s="2" t="s">
        <v>230</v>
      </c>
    </row>
    <row r="343" spans="2:15" x14ac:dyDescent="0.25">
      <c r="C343" s="9" t="s">
        <v>156</v>
      </c>
      <c r="D343" s="2" t="s">
        <v>200</v>
      </c>
      <c r="L343" s="4" t="s">
        <v>2</v>
      </c>
      <c r="M343" s="2" t="s">
        <v>226</v>
      </c>
      <c r="O343" s="2" t="s">
        <v>229</v>
      </c>
    </row>
    <row r="345" spans="2:15" x14ac:dyDescent="0.25">
      <c r="L345" s="2" t="s">
        <v>320</v>
      </c>
      <c r="M345" s="4"/>
    </row>
    <row r="346" spans="2:15" x14ac:dyDescent="0.25">
      <c r="M346" s="4" t="s">
        <v>319</v>
      </c>
    </row>
    <row r="350" spans="2:15" x14ac:dyDescent="0.25">
      <c r="M350" s="4" t="s">
        <v>321</v>
      </c>
    </row>
    <row r="351" spans="2:15" x14ac:dyDescent="0.25">
      <c r="L351" s="2" t="s">
        <v>318</v>
      </c>
    </row>
    <row r="352" spans="2:15" x14ac:dyDescent="0.25">
      <c r="B352" s="42"/>
    </row>
  </sheetData>
  <mergeCells count="6">
    <mergeCell ref="E316:I316"/>
    <mergeCell ref="E317:I317"/>
    <mergeCell ref="E265:I265"/>
    <mergeCell ref="E139:H140"/>
    <mergeCell ref="A1:O1"/>
    <mergeCell ref="A2:O2"/>
  </mergeCells>
  <pageMargins left="0.70866141732283472" right="0.31496062992125984" top="0.55118110236220474" bottom="1.7322834645669292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59"/>
  <sheetViews>
    <sheetView topLeftCell="C4" zoomScale="77" zoomScaleNormal="77" workbookViewId="0">
      <selection activeCell="F9" sqref="F9"/>
    </sheetView>
  </sheetViews>
  <sheetFormatPr defaultRowHeight="15" x14ac:dyDescent="0.25"/>
  <cols>
    <col min="1" max="1" width="6.7109375" customWidth="1"/>
    <col min="2" max="2" width="17.28515625" customWidth="1"/>
    <col min="3" max="7" width="8" customWidth="1"/>
    <col min="8" max="8" width="12.7109375" customWidth="1"/>
    <col min="9" max="9" width="13.85546875" customWidth="1"/>
    <col min="10" max="29" width="8.7109375" customWidth="1"/>
    <col min="31" max="31" width="13.5703125" customWidth="1"/>
    <col min="32" max="32" width="12.5703125" customWidth="1"/>
  </cols>
  <sheetData>
    <row r="2" spans="1:33" ht="18" x14ac:dyDescent="0.25">
      <c r="A2" s="51" t="s">
        <v>316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3" ht="21.75" customHeight="1" x14ac:dyDescent="0.25"/>
    <row r="4" spans="1:33" s="37" customFormat="1" ht="13.5" customHeight="1" x14ac:dyDescent="0.25">
      <c r="A4" s="54" t="s">
        <v>280</v>
      </c>
      <c r="B4" s="54" t="s">
        <v>249</v>
      </c>
      <c r="C4" s="54"/>
      <c r="D4" s="54"/>
      <c r="E4" s="54" t="s">
        <v>266</v>
      </c>
      <c r="F4" s="54"/>
      <c r="G4" s="54"/>
      <c r="H4" s="54"/>
      <c r="I4" s="54"/>
      <c r="J4" s="54" t="s">
        <v>267</v>
      </c>
      <c r="K4" s="54"/>
      <c r="L4" s="54"/>
      <c r="M4" s="54"/>
      <c r="N4" s="54"/>
      <c r="O4" s="54"/>
      <c r="P4" s="54"/>
      <c r="Q4" s="54"/>
      <c r="R4" s="54" t="s">
        <v>268</v>
      </c>
      <c r="S4" s="54"/>
      <c r="T4" s="54"/>
      <c r="U4" s="54"/>
      <c r="V4" s="54"/>
      <c r="W4" s="54"/>
      <c r="X4" s="54"/>
      <c r="Y4" s="54"/>
      <c r="Z4" s="54" t="s">
        <v>269</v>
      </c>
      <c r="AA4" s="54"/>
      <c r="AB4" s="54"/>
      <c r="AC4" s="54"/>
      <c r="AD4" s="54"/>
      <c r="AE4" s="54"/>
      <c r="AF4" s="54"/>
      <c r="AG4" s="54" t="s">
        <v>270</v>
      </c>
    </row>
    <row r="5" spans="1:33" s="37" customFormat="1" ht="12.75" customHeight="1" x14ac:dyDescent="0.25">
      <c r="A5" s="54"/>
      <c r="B5" s="54"/>
      <c r="C5" s="55" t="s">
        <v>271</v>
      </c>
      <c r="D5" s="55"/>
      <c r="E5" s="54" t="s">
        <v>272</v>
      </c>
      <c r="F5" s="54"/>
      <c r="G5" s="54" t="s">
        <v>273</v>
      </c>
      <c r="H5" s="54" t="s">
        <v>274</v>
      </c>
      <c r="I5" s="54" t="s">
        <v>275</v>
      </c>
      <c r="J5" s="54" t="s">
        <v>248</v>
      </c>
      <c r="K5" s="54"/>
      <c r="L5" s="54"/>
      <c r="M5" s="54"/>
      <c r="N5" s="54" t="s">
        <v>246</v>
      </c>
      <c r="O5" s="54"/>
      <c r="P5" s="54"/>
      <c r="Q5" s="54"/>
      <c r="R5" s="54" t="s">
        <v>276</v>
      </c>
      <c r="S5" s="54"/>
      <c r="T5" s="54"/>
      <c r="U5" s="54"/>
      <c r="V5" s="54" t="s">
        <v>247</v>
      </c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</row>
    <row r="6" spans="1:33" s="37" customFormat="1" ht="20.25" customHeight="1" x14ac:dyDescent="0.25">
      <c r="A6" s="54"/>
      <c r="B6" s="54"/>
      <c r="C6" s="55" t="s">
        <v>245</v>
      </c>
      <c r="D6" s="55" t="s">
        <v>40</v>
      </c>
      <c r="E6" s="54" t="s">
        <v>245</v>
      </c>
      <c r="F6" s="54" t="s">
        <v>40</v>
      </c>
      <c r="G6" s="54"/>
      <c r="H6" s="54"/>
      <c r="I6" s="54"/>
      <c r="J6" s="55" t="s">
        <v>271</v>
      </c>
      <c r="K6" s="55"/>
      <c r="L6" s="54" t="s">
        <v>272</v>
      </c>
      <c r="M6" s="54"/>
      <c r="N6" s="55" t="s">
        <v>271</v>
      </c>
      <c r="O6" s="55"/>
      <c r="P6" s="54" t="s">
        <v>272</v>
      </c>
      <c r="Q6" s="54"/>
      <c r="R6" s="55" t="s">
        <v>271</v>
      </c>
      <c r="S6" s="55"/>
      <c r="T6" s="54" t="s">
        <v>272</v>
      </c>
      <c r="U6" s="54"/>
      <c r="V6" s="55" t="s">
        <v>271</v>
      </c>
      <c r="W6" s="55"/>
      <c r="X6" s="54" t="s">
        <v>272</v>
      </c>
      <c r="Y6" s="54"/>
      <c r="Z6" s="55" t="s">
        <v>271</v>
      </c>
      <c r="AA6" s="55"/>
      <c r="AB6" s="54" t="s">
        <v>272</v>
      </c>
      <c r="AC6" s="54"/>
      <c r="AD6" s="54" t="s">
        <v>277</v>
      </c>
      <c r="AE6" s="54" t="s">
        <v>274</v>
      </c>
      <c r="AF6" s="38" t="s">
        <v>278</v>
      </c>
      <c r="AG6" s="54"/>
    </row>
    <row r="7" spans="1:33" s="37" customFormat="1" ht="23.25" customHeight="1" x14ac:dyDescent="0.25">
      <c r="A7" s="54"/>
      <c r="B7" s="54"/>
      <c r="C7" s="55"/>
      <c r="D7" s="55"/>
      <c r="E7" s="54"/>
      <c r="F7" s="54"/>
      <c r="G7" s="54"/>
      <c r="H7" s="54"/>
      <c r="I7" s="54"/>
      <c r="J7" s="46" t="s">
        <v>245</v>
      </c>
      <c r="K7" s="46" t="s">
        <v>40</v>
      </c>
      <c r="L7" s="38" t="s">
        <v>245</v>
      </c>
      <c r="M7" s="38" t="s">
        <v>40</v>
      </c>
      <c r="N7" s="46" t="s">
        <v>245</v>
      </c>
      <c r="O7" s="46" t="s">
        <v>40</v>
      </c>
      <c r="P7" s="38" t="s">
        <v>245</v>
      </c>
      <c r="Q7" s="38" t="s">
        <v>40</v>
      </c>
      <c r="R7" s="46" t="s">
        <v>245</v>
      </c>
      <c r="S7" s="46" t="s">
        <v>40</v>
      </c>
      <c r="T7" s="38" t="s">
        <v>245</v>
      </c>
      <c r="U7" s="38" t="s">
        <v>40</v>
      </c>
      <c r="V7" s="46" t="s">
        <v>245</v>
      </c>
      <c r="W7" s="46" t="s">
        <v>40</v>
      </c>
      <c r="X7" s="38" t="s">
        <v>245</v>
      </c>
      <c r="Y7" s="38" t="s">
        <v>40</v>
      </c>
      <c r="Z7" s="46" t="s">
        <v>245</v>
      </c>
      <c r="AA7" s="46" t="s">
        <v>40</v>
      </c>
      <c r="AB7" s="38" t="s">
        <v>245</v>
      </c>
      <c r="AC7" s="38" t="s">
        <v>40</v>
      </c>
      <c r="AD7" s="54"/>
      <c r="AE7" s="54"/>
      <c r="AF7" s="38" t="s">
        <v>279</v>
      </c>
      <c r="AG7" s="54"/>
    </row>
    <row r="8" spans="1:33" s="40" customFormat="1" ht="12.75" customHeight="1" x14ac:dyDescent="0.25">
      <c r="A8" s="39">
        <v>1</v>
      </c>
      <c r="B8" s="39">
        <v>2</v>
      </c>
      <c r="C8" s="44">
        <v>3</v>
      </c>
      <c r="D8" s="44">
        <v>4</v>
      </c>
      <c r="E8" s="39">
        <v>5</v>
      </c>
      <c r="F8" s="39">
        <v>6</v>
      </c>
      <c r="G8" s="39">
        <v>7</v>
      </c>
      <c r="H8" s="39">
        <v>8</v>
      </c>
      <c r="I8" s="39">
        <v>9</v>
      </c>
      <c r="J8" s="44">
        <v>10</v>
      </c>
      <c r="K8" s="44">
        <v>11</v>
      </c>
      <c r="L8" s="39">
        <v>12</v>
      </c>
      <c r="M8" s="39">
        <v>13</v>
      </c>
      <c r="N8" s="44">
        <v>14</v>
      </c>
      <c r="O8" s="44">
        <v>15</v>
      </c>
      <c r="P8" s="39">
        <v>16</v>
      </c>
      <c r="Q8" s="39">
        <v>17</v>
      </c>
      <c r="R8" s="44">
        <v>18</v>
      </c>
      <c r="S8" s="44">
        <v>19</v>
      </c>
      <c r="T8" s="39">
        <v>20</v>
      </c>
      <c r="U8" s="39">
        <v>21</v>
      </c>
      <c r="V8" s="44">
        <v>22</v>
      </c>
      <c r="W8" s="44">
        <v>23</v>
      </c>
      <c r="X8" s="39">
        <v>24</v>
      </c>
      <c r="Y8" s="39">
        <v>25</v>
      </c>
      <c r="Z8" s="44">
        <v>26</v>
      </c>
      <c r="AA8" s="44">
        <v>27</v>
      </c>
      <c r="AB8" s="39">
        <v>28</v>
      </c>
      <c r="AC8" s="39">
        <v>29</v>
      </c>
      <c r="AD8" s="39">
        <v>30</v>
      </c>
      <c r="AE8" s="39">
        <v>31</v>
      </c>
      <c r="AF8" s="39">
        <v>32</v>
      </c>
      <c r="AG8" s="39">
        <v>33</v>
      </c>
    </row>
    <row r="9" spans="1:33" s="30" customFormat="1" ht="20.25" customHeight="1" x14ac:dyDescent="0.2">
      <c r="A9" s="35">
        <v>1</v>
      </c>
      <c r="B9" s="36" t="s">
        <v>244</v>
      </c>
      <c r="C9" s="45">
        <v>0</v>
      </c>
      <c r="D9" s="45">
        <v>0</v>
      </c>
      <c r="E9" s="32">
        <v>5106</v>
      </c>
      <c r="F9" s="32">
        <v>4731</v>
      </c>
      <c r="G9" s="32">
        <v>3318</v>
      </c>
      <c r="H9" s="32">
        <f>E9+F9-G9</f>
        <v>6519</v>
      </c>
      <c r="I9" s="32">
        <f>G9+H9</f>
        <v>9837</v>
      </c>
      <c r="J9" s="45">
        <v>0</v>
      </c>
      <c r="K9" s="45">
        <v>0</v>
      </c>
      <c r="L9" s="32">
        <v>1</v>
      </c>
      <c r="M9" s="32">
        <v>2</v>
      </c>
      <c r="N9" s="45">
        <v>0</v>
      </c>
      <c r="O9" s="45">
        <v>0</v>
      </c>
      <c r="P9" s="32">
        <v>11</v>
      </c>
      <c r="Q9" s="32">
        <v>8</v>
      </c>
      <c r="R9" s="45">
        <v>0</v>
      </c>
      <c r="S9" s="45">
        <v>0</v>
      </c>
      <c r="T9" s="32">
        <v>4</v>
      </c>
      <c r="U9" s="32">
        <v>4</v>
      </c>
      <c r="V9" s="45">
        <v>0</v>
      </c>
      <c r="W9" s="45">
        <v>0</v>
      </c>
      <c r="X9" s="32">
        <v>3</v>
      </c>
      <c r="Y9" s="32">
        <v>3</v>
      </c>
      <c r="Z9" s="45">
        <v>0</v>
      </c>
      <c r="AA9" s="45">
        <v>0</v>
      </c>
      <c r="AB9" s="32">
        <f t="shared" ref="AB9:AB14" si="0">E9+J9+L9+N9+P9-R9-T9-V9-X9</f>
        <v>5111</v>
      </c>
      <c r="AC9" s="32">
        <f t="shared" ref="AC9:AC14" si="1">D9+F9+K9+M9+O9+Q9-S9-U9-W9-Y9</f>
        <v>4734</v>
      </c>
      <c r="AD9" s="32">
        <v>3309</v>
      </c>
      <c r="AE9" s="32">
        <f t="shared" ref="AE9:AE14" si="2">AB9+AC9-AD9</f>
        <v>6536</v>
      </c>
      <c r="AF9" s="32">
        <f t="shared" ref="AF9:AF14" si="3">AD9+AE9</f>
        <v>9845</v>
      </c>
      <c r="AG9" s="32"/>
    </row>
    <row r="10" spans="1:33" s="30" customFormat="1" ht="20.25" customHeight="1" x14ac:dyDescent="0.2">
      <c r="A10" s="35">
        <v>2</v>
      </c>
      <c r="B10" s="36" t="s">
        <v>243</v>
      </c>
      <c r="C10" s="45">
        <f>D10</f>
        <v>0</v>
      </c>
      <c r="D10" s="45">
        <f t="shared" ref="D10:I10" si="4">AA9</f>
        <v>0</v>
      </c>
      <c r="E10" s="32">
        <f t="shared" si="4"/>
        <v>5111</v>
      </c>
      <c r="F10" s="32">
        <f t="shared" si="4"/>
        <v>4734</v>
      </c>
      <c r="G10" s="32">
        <v>3309</v>
      </c>
      <c r="H10" s="32">
        <f t="shared" si="4"/>
        <v>6536</v>
      </c>
      <c r="I10" s="32">
        <f t="shared" si="4"/>
        <v>9845</v>
      </c>
      <c r="J10" s="45">
        <v>0</v>
      </c>
      <c r="K10" s="45">
        <v>0</v>
      </c>
      <c r="L10" s="32">
        <v>1</v>
      </c>
      <c r="M10" s="32">
        <v>0</v>
      </c>
      <c r="N10" s="45">
        <v>0</v>
      </c>
      <c r="O10" s="45">
        <v>0</v>
      </c>
      <c r="P10" s="32">
        <v>4</v>
      </c>
      <c r="Q10" s="32">
        <v>2</v>
      </c>
      <c r="R10" s="45">
        <v>0</v>
      </c>
      <c r="S10" s="45">
        <v>0</v>
      </c>
      <c r="T10" s="32">
        <v>4</v>
      </c>
      <c r="U10" s="32">
        <v>1</v>
      </c>
      <c r="V10" s="45">
        <v>0</v>
      </c>
      <c r="W10" s="45">
        <v>0</v>
      </c>
      <c r="X10" s="32">
        <v>6</v>
      </c>
      <c r="Y10" s="32">
        <v>5</v>
      </c>
      <c r="Z10" s="45">
        <v>0</v>
      </c>
      <c r="AA10" s="45">
        <v>0</v>
      </c>
      <c r="AB10" s="32">
        <f t="shared" si="0"/>
        <v>5106</v>
      </c>
      <c r="AC10" s="32">
        <f t="shared" si="1"/>
        <v>4730</v>
      </c>
      <c r="AD10" s="32">
        <v>3321</v>
      </c>
      <c r="AE10" s="32">
        <f t="shared" si="2"/>
        <v>6515</v>
      </c>
      <c r="AF10" s="32">
        <f t="shared" si="3"/>
        <v>9836</v>
      </c>
      <c r="AG10" s="32"/>
    </row>
    <row r="11" spans="1:33" s="30" customFormat="1" ht="20.25" customHeight="1" x14ac:dyDescent="0.2">
      <c r="A11" s="35">
        <v>3</v>
      </c>
      <c r="B11" s="36" t="s">
        <v>242</v>
      </c>
      <c r="C11" s="45">
        <f t="shared" ref="C11:C20" si="5">D11</f>
        <v>0</v>
      </c>
      <c r="D11" s="45">
        <f t="shared" ref="D11:D20" si="6">AA10</f>
        <v>0</v>
      </c>
      <c r="E11" s="32">
        <f t="shared" ref="E11" si="7">AB10</f>
        <v>5106</v>
      </c>
      <c r="F11" s="32">
        <f t="shared" ref="F11" si="8">AC10</f>
        <v>4730</v>
      </c>
      <c r="G11" s="32">
        <f>AD10</f>
        <v>3321</v>
      </c>
      <c r="H11" s="32">
        <f t="shared" ref="H11" si="9">AE10</f>
        <v>6515</v>
      </c>
      <c r="I11" s="32">
        <f t="shared" ref="I11" si="10">AF10</f>
        <v>9836</v>
      </c>
      <c r="J11" s="45">
        <v>0</v>
      </c>
      <c r="K11" s="45">
        <v>0</v>
      </c>
      <c r="L11" s="32">
        <v>0</v>
      </c>
      <c r="M11" s="32">
        <v>1</v>
      </c>
      <c r="N11" s="45">
        <v>0</v>
      </c>
      <c r="O11" s="45">
        <v>0</v>
      </c>
      <c r="P11" s="32">
        <v>3</v>
      </c>
      <c r="Q11" s="32">
        <v>3</v>
      </c>
      <c r="R11" s="45">
        <v>0</v>
      </c>
      <c r="S11" s="45">
        <v>0</v>
      </c>
      <c r="T11" s="32">
        <v>4</v>
      </c>
      <c r="U11" s="32">
        <v>2</v>
      </c>
      <c r="V11" s="45">
        <v>0</v>
      </c>
      <c r="W11" s="45">
        <v>0</v>
      </c>
      <c r="X11" s="32">
        <v>10</v>
      </c>
      <c r="Y11" s="32">
        <v>6</v>
      </c>
      <c r="Z11" s="45">
        <v>0</v>
      </c>
      <c r="AA11" s="45">
        <v>0</v>
      </c>
      <c r="AB11" s="32">
        <f t="shared" si="0"/>
        <v>5095</v>
      </c>
      <c r="AC11" s="32">
        <f t="shared" si="1"/>
        <v>4726</v>
      </c>
      <c r="AD11" s="32">
        <v>3328</v>
      </c>
      <c r="AE11" s="32">
        <f t="shared" si="2"/>
        <v>6493</v>
      </c>
      <c r="AF11" s="32">
        <f t="shared" si="3"/>
        <v>9821</v>
      </c>
      <c r="AG11" s="32"/>
    </row>
    <row r="12" spans="1:33" s="30" customFormat="1" ht="20.25" customHeight="1" x14ac:dyDescent="0.2">
      <c r="A12" s="35">
        <v>4</v>
      </c>
      <c r="B12" s="36" t="s">
        <v>241</v>
      </c>
      <c r="C12" s="45">
        <f t="shared" si="5"/>
        <v>0</v>
      </c>
      <c r="D12" s="45">
        <f t="shared" si="6"/>
        <v>0</v>
      </c>
      <c r="E12" s="32">
        <f t="shared" ref="E12" si="11">AB11</f>
        <v>5095</v>
      </c>
      <c r="F12" s="32">
        <f t="shared" ref="F12" si="12">AC11</f>
        <v>4726</v>
      </c>
      <c r="G12" s="32">
        <f>AD11</f>
        <v>3328</v>
      </c>
      <c r="H12" s="32">
        <f t="shared" ref="H12" si="13">AE11</f>
        <v>6493</v>
      </c>
      <c r="I12" s="32">
        <f t="shared" ref="I12:I13" si="14">AF11</f>
        <v>9821</v>
      </c>
      <c r="J12" s="45">
        <v>0</v>
      </c>
      <c r="K12" s="45">
        <v>0</v>
      </c>
      <c r="L12" s="32">
        <v>0</v>
      </c>
      <c r="M12" s="32">
        <v>0</v>
      </c>
      <c r="N12" s="45">
        <v>0</v>
      </c>
      <c r="O12" s="45">
        <v>0</v>
      </c>
      <c r="P12" s="32">
        <v>5</v>
      </c>
      <c r="Q12" s="32">
        <v>1</v>
      </c>
      <c r="R12" s="45">
        <v>0</v>
      </c>
      <c r="S12" s="45">
        <v>0</v>
      </c>
      <c r="T12" s="32">
        <v>5</v>
      </c>
      <c r="U12" s="32">
        <v>1</v>
      </c>
      <c r="V12" s="45">
        <v>0</v>
      </c>
      <c r="W12" s="45">
        <v>0</v>
      </c>
      <c r="X12" s="32">
        <v>6</v>
      </c>
      <c r="Y12" s="32">
        <v>3</v>
      </c>
      <c r="Z12" s="45">
        <v>0</v>
      </c>
      <c r="AA12" s="45">
        <v>0</v>
      </c>
      <c r="AB12" s="32">
        <f t="shared" si="0"/>
        <v>5089</v>
      </c>
      <c r="AC12" s="32">
        <f t="shared" si="1"/>
        <v>4723</v>
      </c>
      <c r="AD12" s="32">
        <v>3331</v>
      </c>
      <c r="AE12" s="32">
        <f t="shared" si="2"/>
        <v>6481</v>
      </c>
      <c r="AF12" s="32">
        <f t="shared" si="3"/>
        <v>9812</v>
      </c>
      <c r="AG12" s="32"/>
    </row>
    <row r="13" spans="1:33" s="30" customFormat="1" ht="20.25" customHeight="1" x14ac:dyDescent="0.2">
      <c r="A13" s="35">
        <v>5</v>
      </c>
      <c r="B13" s="36" t="s">
        <v>240</v>
      </c>
      <c r="C13" s="45">
        <f t="shared" si="5"/>
        <v>0</v>
      </c>
      <c r="D13" s="45">
        <f t="shared" si="6"/>
        <v>0</v>
      </c>
      <c r="E13" s="32">
        <f t="shared" ref="E13" si="15">AB12</f>
        <v>5089</v>
      </c>
      <c r="F13" s="32">
        <f t="shared" ref="F13" si="16">AC12</f>
        <v>4723</v>
      </c>
      <c r="G13" s="32">
        <f>AD12</f>
        <v>3331</v>
      </c>
      <c r="H13" s="32">
        <f t="shared" ref="H13" si="17">AE12</f>
        <v>6481</v>
      </c>
      <c r="I13" s="32">
        <f t="shared" si="14"/>
        <v>9812</v>
      </c>
      <c r="J13" s="45">
        <v>0</v>
      </c>
      <c r="K13" s="45">
        <v>0</v>
      </c>
      <c r="L13" s="32">
        <v>1</v>
      </c>
      <c r="M13" s="32">
        <v>1</v>
      </c>
      <c r="N13" s="45">
        <v>0</v>
      </c>
      <c r="O13" s="45">
        <v>0</v>
      </c>
      <c r="P13" s="32">
        <v>5</v>
      </c>
      <c r="Q13" s="32">
        <v>1</v>
      </c>
      <c r="R13" s="45">
        <v>0</v>
      </c>
      <c r="S13" s="45">
        <v>0</v>
      </c>
      <c r="T13" s="32">
        <v>3</v>
      </c>
      <c r="U13" s="32">
        <v>2</v>
      </c>
      <c r="V13" s="45">
        <v>0</v>
      </c>
      <c r="W13" s="45">
        <v>0</v>
      </c>
      <c r="X13" s="32">
        <v>8</v>
      </c>
      <c r="Y13" s="32">
        <v>3</v>
      </c>
      <c r="Z13" s="45">
        <v>0</v>
      </c>
      <c r="AA13" s="45">
        <v>0</v>
      </c>
      <c r="AB13" s="32">
        <f t="shared" si="0"/>
        <v>5084</v>
      </c>
      <c r="AC13" s="32">
        <f t="shared" si="1"/>
        <v>4720</v>
      </c>
      <c r="AD13" s="32">
        <v>3336</v>
      </c>
      <c r="AE13" s="32">
        <f t="shared" si="2"/>
        <v>6468</v>
      </c>
      <c r="AF13" s="32">
        <f t="shared" si="3"/>
        <v>9804</v>
      </c>
      <c r="AG13" s="32"/>
    </row>
    <row r="14" spans="1:33" s="30" customFormat="1" ht="20.25" customHeight="1" x14ac:dyDescent="0.2">
      <c r="A14" s="35">
        <v>6</v>
      </c>
      <c r="B14" s="36" t="s">
        <v>239</v>
      </c>
      <c r="C14" s="45">
        <f t="shared" si="5"/>
        <v>0</v>
      </c>
      <c r="D14" s="45">
        <f t="shared" si="6"/>
        <v>0</v>
      </c>
      <c r="E14" s="32">
        <f t="shared" ref="E14" si="18">AB13</f>
        <v>5084</v>
      </c>
      <c r="F14" s="32">
        <f t="shared" ref="F14" si="19">AC13</f>
        <v>4720</v>
      </c>
      <c r="G14" s="32">
        <f>AD13</f>
        <v>3336</v>
      </c>
      <c r="H14" s="32">
        <f t="shared" ref="H14" si="20">AE13</f>
        <v>6468</v>
      </c>
      <c r="I14" s="32">
        <f>AF13</f>
        <v>9804</v>
      </c>
      <c r="J14" s="45">
        <v>0</v>
      </c>
      <c r="K14" s="45">
        <v>0</v>
      </c>
      <c r="L14" s="32">
        <v>5</v>
      </c>
      <c r="M14" s="32">
        <v>6</v>
      </c>
      <c r="N14" s="45">
        <v>0</v>
      </c>
      <c r="O14" s="45">
        <v>0</v>
      </c>
      <c r="P14" s="32">
        <v>5</v>
      </c>
      <c r="Q14" s="32">
        <v>3</v>
      </c>
      <c r="R14" s="45">
        <v>0</v>
      </c>
      <c r="S14" s="45">
        <v>0</v>
      </c>
      <c r="T14" s="32">
        <v>16</v>
      </c>
      <c r="U14" s="32">
        <v>14</v>
      </c>
      <c r="V14" s="45">
        <v>0</v>
      </c>
      <c r="W14" s="45">
        <v>0</v>
      </c>
      <c r="X14" s="32">
        <v>10</v>
      </c>
      <c r="Y14" s="32">
        <v>4</v>
      </c>
      <c r="Z14" s="45">
        <v>0</v>
      </c>
      <c r="AA14" s="45">
        <v>0</v>
      </c>
      <c r="AB14" s="32">
        <f t="shared" si="0"/>
        <v>5068</v>
      </c>
      <c r="AC14" s="32">
        <f t="shared" si="1"/>
        <v>4711</v>
      </c>
      <c r="AD14" s="32">
        <v>3339</v>
      </c>
      <c r="AE14" s="32">
        <f t="shared" si="2"/>
        <v>6440</v>
      </c>
      <c r="AF14" s="32">
        <f t="shared" si="3"/>
        <v>9779</v>
      </c>
      <c r="AG14" s="32"/>
    </row>
    <row r="15" spans="1:33" ht="20.25" customHeight="1" x14ac:dyDescent="0.25">
      <c r="A15" s="35">
        <v>7</v>
      </c>
      <c r="B15" s="36" t="s">
        <v>238</v>
      </c>
      <c r="C15" s="45">
        <f t="shared" si="5"/>
        <v>0</v>
      </c>
      <c r="D15" s="45">
        <f t="shared" si="6"/>
        <v>0</v>
      </c>
      <c r="E15" s="32">
        <f t="shared" ref="E15" si="21">AB14</f>
        <v>5068</v>
      </c>
      <c r="F15" s="32">
        <f t="shared" ref="F15" si="22">AC14</f>
        <v>4711</v>
      </c>
      <c r="G15" s="32">
        <f>AD14</f>
        <v>3339</v>
      </c>
      <c r="H15" s="32">
        <f t="shared" ref="H15" si="23">AE14</f>
        <v>6440</v>
      </c>
      <c r="I15" s="32">
        <f>AF14</f>
        <v>9779</v>
      </c>
      <c r="J15" s="45">
        <v>0</v>
      </c>
      <c r="K15" s="45">
        <v>0</v>
      </c>
      <c r="L15" s="31"/>
      <c r="M15" s="31"/>
      <c r="N15" s="45">
        <v>0</v>
      </c>
      <c r="O15" s="45">
        <v>0</v>
      </c>
      <c r="P15" s="31"/>
      <c r="Q15" s="31"/>
      <c r="R15" s="45">
        <v>0</v>
      </c>
      <c r="S15" s="45">
        <v>0</v>
      </c>
      <c r="T15" s="31"/>
      <c r="U15" s="31"/>
      <c r="V15" s="45">
        <v>0</v>
      </c>
      <c r="W15" s="45">
        <v>0</v>
      </c>
      <c r="X15" s="31"/>
      <c r="Y15" s="31"/>
      <c r="Z15" s="45">
        <v>0</v>
      </c>
      <c r="AA15" s="45">
        <v>0</v>
      </c>
      <c r="AB15" s="31"/>
      <c r="AC15" s="31"/>
      <c r="AD15" s="31"/>
      <c r="AE15" s="31"/>
      <c r="AF15" s="31"/>
      <c r="AG15" s="31"/>
    </row>
    <row r="16" spans="1:33" ht="20.25" customHeight="1" x14ac:dyDescent="0.25">
      <c r="A16" s="35">
        <v>8</v>
      </c>
      <c r="B16" s="36" t="s">
        <v>237</v>
      </c>
      <c r="C16" s="45">
        <f t="shared" si="5"/>
        <v>0</v>
      </c>
      <c r="D16" s="45">
        <f t="shared" si="6"/>
        <v>0</v>
      </c>
      <c r="E16" s="32">
        <f t="shared" ref="E16:E20" si="24">AB15</f>
        <v>0</v>
      </c>
      <c r="F16" s="32">
        <f t="shared" ref="F16:F20" si="25">AC15</f>
        <v>0</v>
      </c>
      <c r="G16" s="32">
        <f t="shared" ref="G16:G20" si="26">AD15</f>
        <v>0</v>
      </c>
      <c r="H16" s="32">
        <f t="shared" ref="H16:H20" si="27">AE15</f>
        <v>0</v>
      </c>
      <c r="I16" s="32">
        <f t="shared" ref="I16:I20" si="28">AF15</f>
        <v>0</v>
      </c>
      <c r="J16" s="45">
        <v>0</v>
      </c>
      <c r="K16" s="45">
        <v>0</v>
      </c>
      <c r="L16" s="26"/>
      <c r="M16" s="26"/>
      <c r="N16" s="45">
        <v>0</v>
      </c>
      <c r="O16" s="45">
        <v>0</v>
      </c>
      <c r="P16" s="26"/>
      <c r="Q16" s="26"/>
      <c r="R16" s="45">
        <v>0</v>
      </c>
      <c r="S16" s="45">
        <v>0</v>
      </c>
      <c r="T16" s="26"/>
      <c r="U16" s="26"/>
      <c r="V16" s="45">
        <v>0</v>
      </c>
      <c r="W16" s="45">
        <v>0</v>
      </c>
      <c r="X16" s="26"/>
      <c r="Y16" s="26"/>
      <c r="Z16" s="45">
        <v>0</v>
      </c>
      <c r="AA16" s="45">
        <v>0</v>
      </c>
      <c r="AB16" s="26"/>
      <c r="AC16" s="26"/>
      <c r="AD16" s="26"/>
      <c r="AE16" s="26"/>
      <c r="AF16" s="26"/>
      <c r="AG16" s="26"/>
    </row>
    <row r="17" spans="1:33" ht="20.25" customHeight="1" x14ac:dyDescent="0.25">
      <c r="A17" s="35">
        <v>9</v>
      </c>
      <c r="B17" s="36" t="s">
        <v>236</v>
      </c>
      <c r="C17" s="45">
        <f t="shared" si="5"/>
        <v>0</v>
      </c>
      <c r="D17" s="45">
        <f t="shared" si="6"/>
        <v>0</v>
      </c>
      <c r="E17" s="32">
        <f t="shared" si="24"/>
        <v>0</v>
      </c>
      <c r="F17" s="32">
        <f t="shared" si="25"/>
        <v>0</v>
      </c>
      <c r="G17" s="32">
        <f t="shared" si="26"/>
        <v>0</v>
      </c>
      <c r="H17" s="32">
        <f t="shared" si="27"/>
        <v>0</v>
      </c>
      <c r="I17" s="32">
        <f t="shared" si="28"/>
        <v>0</v>
      </c>
      <c r="J17" s="45">
        <v>0</v>
      </c>
      <c r="K17" s="45">
        <v>0</v>
      </c>
      <c r="L17" s="26"/>
      <c r="M17" s="26"/>
      <c r="N17" s="45">
        <v>0</v>
      </c>
      <c r="O17" s="45">
        <v>0</v>
      </c>
      <c r="P17" s="26"/>
      <c r="Q17" s="26"/>
      <c r="R17" s="45">
        <v>0</v>
      </c>
      <c r="S17" s="45">
        <v>0</v>
      </c>
      <c r="T17" s="26"/>
      <c r="U17" s="26"/>
      <c r="V17" s="45">
        <v>0</v>
      </c>
      <c r="W17" s="45">
        <v>0</v>
      </c>
      <c r="X17" s="26"/>
      <c r="Y17" s="26"/>
      <c r="Z17" s="45">
        <v>0</v>
      </c>
      <c r="AA17" s="45">
        <v>0</v>
      </c>
      <c r="AB17" s="26"/>
      <c r="AC17" s="26"/>
      <c r="AD17" s="26"/>
      <c r="AE17" s="26"/>
      <c r="AF17" s="26"/>
      <c r="AG17" s="26"/>
    </row>
    <row r="18" spans="1:33" ht="20.25" customHeight="1" x14ac:dyDescent="0.25">
      <c r="A18" s="35">
        <v>10</v>
      </c>
      <c r="B18" s="36" t="s">
        <v>235</v>
      </c>
      <c r="C18" s="45">
        <f t="shared" si="5"/>
        <v>0</v>
      </c>
      <c r="D18" s="45">
        <f t="shared" si="6"/>
        <v>0</v>
      </c>
      <c r="E18" s="32">
        <f t="shared" si="24"/>
        <v>0</v>
      </c>
      <c r="F18" s="32">
        <f t="shared" si="25"/>
        <v>0</v>
      </c>
      <c r="G18" s="32">
        <f t="shared" si="26"/>
        <v>0</v>
      </c>
      <c r="H18" s="32">
        <f t="shared" si="27"/>
        <v>0</v>
      </c>
      <c r="I18" s="32">
        <f t="shared" si="28"/>
        <v>0</v>
      </c>
      <c r="J18" s="45">
        <v>0</v>
      </c>
      <c r="K18" s="45">
        <v>0</v>
      </c>
      <c r="L18" s="26"/>
      <c r="M18" s="26"/>
      <c r="N18" s="45">
        <v>0</v>
      </c>
      <c r="O18" s="45">
        <v>0</v>
      </c>
      <c r="P18" s="26"/>
      <c r="Q18" s="26"/>
      <c r="R18" s="45">
        <v>0</v>
      </c>
      <c r="S18" s="45">
        <v>0</v>
      </c>
      <c r="T18" s="26"/>
      <c r="U18" s="26"/>
      <c r="V18" s="45">
        <v>0</v>
      </c>
      <c r="W18" s="45">
        <v>0</v>
      </c>
      <c r="X18" s="26"/>
      <c r="Y18" s="26"/>
      <c r="Z18" s="45">
        <v>0</v>
      </c>
      <c r="AA18" s="45">
        <v>0</v>
      </c>
      <c r="AB18" s="26"/>
      <c r="AC18" s="26"/>
      <c r="AD18" s="26"/>
      <c r="AE18" s="26"/>
      <c r="AF18" s="26"/>
      <c r="AG18" s="26"/>
    </row>
    <row r="19" spans="1:33" ht="20.25" customHeight="1" x14ac:dyDescent="0.25">
      <c r="A19" s="35">
        <v>11</v>
      </c>
      <c r="B19" s="36" t="s">
        <v>256</v>
      </c>
      <c r="C19" s="45">
        <f t="shared" si="5"/>
        <v>0</v>
      </c>
      <c r="D19" s="45">
        <f t="shared" si="6"/>
        <v>0</v>
      </c>
      <c r="E19" s="32">
        <f t="shared" si="24"/>
        <v>0</v>
      </c>
      <c r="F19" s="32">
        <f t="shared" si="25"/>
        <v>0</v>
      </c>
      <c r="G19" s="32">
        <f t="shared" si="26"/>
        <v>0</v>
      </c>
      <c r="H19" s="32">
        <f t="shared" si="27"/>
        <v>0</v>
      </c>
      <c r="I19" s="32">
        <f t="shared" si="28"/>
        <v>0</v>
      </c>
      <c r="J19" s="45">
        <v>0</v>
      </c>
      <c r="K19" s="45">
        <v>0</v>
      </c>
      <c r="L19" s="26"/>
      <c r="M19" s="26"/>
      <c r="N19" s="45">
        <v>0</v>
      </c>
      <c r="O19" s="45">
        <v>0</v>
      </c>
      <c r="P19" s="26"/>
      <c r="Q19" s="26"/>
      <c r="R19" s="45">
        <v>0</v>
      </c>
      <c r="S19" s="45">
        <v>0</v>
      </c>
      <c r="T19" s="26"/>
      <c r="U19" s="26"/>
      <c r="V19" s="45">
        <v>0</v>
      </c>
      <c r="W19" s="45">
        <v>0</v>
      </c>
      <c r="X19" s="26"/>
      <c r="Y19" s="26"/>
      <c r="Z19" s="45">
        <v>0</v>
      </c>
      <c r="AA19" s="45">
        <v>0</v>
      </c>
      <c r="AB19" s="26"/>
      <c r="AC19" s="26"/>
      <c r="AD19" s="26"/>
      <c r="AE19" s="26"/>
      <c r="AF19" s="26"/>
      <c r="AG19" s="26"/>
    </row>
    <row r="20" spans="1:33" ht="20.25" customHeight="1" x14ac:dyDescent="0.25">
      <c r="A20" s="35">
        <v>12</v>
      </c>
      <c r="B20" s="36" t="s">
        <v>234</v>
      </c>
      <c r="C20" s="45">
        <f t="shared" si="5"/>
        <v>0</v>
      </c>
      <c r="D20" s="45">
        <f t="shared" si="6"/>
        <v>0</v>
      </c>
      <c r="E20" s="32">
        <f t="shared" si="24"/>
        <v>0</v>
      </c>
      <c r="F20" s="32">
        <f t="shared" si="25"/>
        <v>0</v>
      </c>
      <c r="G20" s="32">
        <f t="shared" si="26"/>
        <v>0</v>
      </c>
      <c r="H20" s="32">
        <f t="shared" si="27"/>
        <v>0</v>
      </c>
      <c r="I20" s="32">
        <f t="shared" si="28"/>
        <v>0</v>
      </c>
      <c r="J20" s="45">
        <v>0</v>
      </c>
      <c r="K20" s="45">
        <v>0</v>
      </c>
      <c r="L20" s="26"/>
      <c r="M20" s="26"/>
      <c r="N20" s="45">
        <v>0</v>
      </c>
      <c r="O20" s="45">
        <v>0</v>
      </c>
      <c r="P20" s="26"/>
      <c r="Q20" s="26"/>
      <c r="R20" s="45">
        <v>0</v>
      </c>
      <c r="S20" s="45">
        <v>0</v>
      </c>
      <c r="T20" s="26"/>
      <c r="U20" s="26"/>
      <c r="V20" s="45">
        <v>0</v>
      </c>
      <c r="W20" s="45">
        <v>0</v>
      </c>
      <c r="X20" s="26"/>
      <c r="Y20" s="26"/>
      <c r="Z20" s="45">
        <v>0</v>
      </c>
      <c r="AA20" s="45">
        <v>0</v>
      </c>
      <c r="AB20" s="26"/>
      <c r="AC20" s="26"/>
      <c r="AD20" s="26"/>
      <c r="AE20" s="26"/>
      <c r="AF20" s="26"/>
      <c r="AG20" s="26"/>
    </row>
    <row r="21" spans="1:33" ht="21.75" customHeight="1" x14ac:dyDescent="0.25">
      <c r="A21" s="53" t="s">
        <v>233</v>
      </c>
      <c r="B21" s="53"/>
      <c r="C21" s="53"/>
      <c r="D21" s="53"/>
      <c r="E21" s="53"/>
      <c r="F21" s="22">
        <f t="shared" ref="F21:Q21" si="29">SUM(F4:F20)</f>
        <v>33081</v>
      </c>
      <c r="G21" s="22">
        <f t="shared" si="29"/>
        <v>23289</v>
      </c>
      <c r="H21" s="22">
        <f t="shared" si="29"/>
        <v>45460</v>
      </c>
      <c r="I21" s="22">
        <f t="shared" si="29"/>
        <v>68743</v>
      </c>
      <c r="J21" s="45">
        <v>0</v>
      </c>
      <c r="K21" s="45">
        <v>0</v>
      </c>
      <c r="L21" s="22">
        <f t="shared" si="29"/>
        <v>20</v>
      </c>
      <c r="M21" s="22">
        <f t="shared" si="29"/>
        <v>23</v>
      </c>
      <c r="N21" s="45">
        <v>0</v>
      </c>
      <c r="O21" s="45">
        <v>0</v>
      </c>
      <c r="P21" s="22">
        <f t="shared" si="29"/>
        <v>49</v>
      </c>
      <c r="Q21" s="22">
        <f t="shared" si="29"/>
        <v>35</v>
      </c>
      <c r="R21" s="45">
        <v>0</v>
      </c>
      <c r="S21" s="45">
        <v>0</v>
      </c>
      <c r="T21" s="21"/>
      <c r="U21" s="26"/>
      <c r="V21" s="45">
        <v>0</v>
      </c>
      <c r="W21" s="45">
        <v>0</v>
      </c>
      <c r="X21" s="26"/>
      <c r="Y21" s="26"/>
      <c r="Z21" s="45">
        <v>0</v>
      </c>
      <c r="AA21" s="45">
        <v>0</v>
      </c>
      <c r="AB21" s="26"/>
      <c r="AC21" s="26"/>
      <c r="AD21" s="26"/>
      <c r="AE21" s="26"/>
      <c r="AF21" s="26"/>
      <c r="AG21" s="26"/>
    </row>
    <row r="24" spans="1:33" x14ac:dyDescent="0.25">
      <c r="D24" s="20" t="s">
        <v>232</v>
      </c>
      <c r="AD24" s="20" t="s">
        <v>281</v>
      </c>
    </row>
    <row r="25" spans="1:33" x14ac:dyDescent="0.25">
      <c r="D25" s="20" t="s">
        <v>314</v>
      </c>
      <c r="N25" s="20"/>
      <c r="AD25" s="20" t="s">
        <v>312</v>
      </c>
    </row>
    <row r="26" spans="1:33" x14ac:dyDescent="0.25">
      <c r="D26" s="20" t="s">
        <v>231</v>
      </c>
      <c r="N26" s="20"/>
      <c r="AD26" s="20" t="s">
        <v>231</v>
      </c>
    </row>
    <row r="27" spans="1:33" x14ac:dyDescent="0.25">
      <c r="D27" s="20"/>
      <c r="N27" s="20"/>
      <c r="AD27" s="20"/>
    </row>
    <row r="28" spans="1:33" x14ac:dyDescent="0.25">
      <c r="D28" s="20"/>
      <c r="N28" s="20"/>
      <c r="AD28" s="20"/>
    </row>
    <row r="29" spans="1:33" x14ac:dyDescent="0.25">
      <c r="D29" s="20"/>
      <c r="N29" s="20"/>
      <c r="AD29" s="20"/>
    </row>
    <row r="30" spans="1:33" x14ac:dyDescent="0.25">
      <c r="C30" s="24" t="s">
        <v>317</v>
      </c>
      <c r="D30" s="23"/>
      <c r="E30" s="24"/>
      <c r="N30" s="33"/>
      <c r="O30" s="34"/>
      <c r="P30" s="34"/>
      <c r="AD30" s="23" t="s">
        <v>313</v>
      </c>
    </row>
    <row r="31" spans="1:33" x14ac:dyDescent="0.25">
      <c r="C31" t="s">
        <v>318</v>
      </c>
      <c r="D31" s="20"/>
      <c r="N31" s="20"/>
      <c r="O31" s="20"/>
    </row>
    <row r="32" spans="1:33" ht="18.75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</row>
    <row r="35" spans="1:20" x14ac:dyDescent="0.25">
      <c r="A35" s="52"/>
      <c r="B35" s="52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9.5" customHeight="1" x14ac:dyDescent="0.25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9.5" customHeight="1" x14ac:dyDescent="0.25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9.5" customHeight="1" x14ac:dyDescent="0.25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9.5" customHeight="1" x14ac:dyDescent="0.25">
      <c r="A40" s="1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9.5" customHeight="1" x14ac:dyDescent="0.25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9.5" customHeight="1" x14ac:dyDescent="0.25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9.5" customHeight="1" x14ac:dyDescent="0.25">
      <c r="A43" s="1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9.5" customHeight="1" x14ac:dyDescent="0.25">
      <c r="A44" s="1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9.5" customHeight="1" x14ac:dyDescent="0.25">
      <c r="A45" s="16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9.5" customHeight="1" x14ac:dyDescent="0.25">
      <c r="A46" s="1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9.5" customHeight="1" x14ac:dyDescent="0.25">
      <c r="A47" s="16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9.5" customHeight="1" x14ac:dyDescent="0.25">
      <c r="A48" s="1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</sheetData>
  <mergeCells count="43">
    <mergeCell ref="AG4:AG7"/>
    <mergeCell ref="C5:D5"/>
    <mergeCell ref="E5:F5"/>
    <mergeCell ref="G5:G7"/>
    <mergeCell ref="H5:H7"/>
    <mergeCell ref="I5:I7"/>
    <mergeCell ref="J5:M5"/>
    <mergeCell ref="N5:Q5"/>
    <mergeCell ref="R5:U5"/>
    <mergeCell ref="V5:Y5"/>
    <mergeCell ref="C6:C7"/>
    <mergeCell ref="D6:D7"/>
    <mergeCell ref="E6:E7"/>
    <mergeCell ref="F6:F7"/>
    <mergeCell ref="AB6:AC6"/>
    <mergeCell ref="AD6:AD7"/>
    <mergeCell ref="L6:M6"/>
    <mergeCell ref="N6:O6"/>
    <mergeCell ref="P6:Q6"/>
    <mergeCell ref="R4:Y4"/>
    <mergeCell ref="Z4:AF5"/>
    <mergeCell ref="AE6:AE7"/>
    <mergeCell ref="R6:S6"/>
    <mergeCell ref="T6:U6"/>
    <mergeCell ref="V6:W6"/>
    <mergeCell ref="X6:Y6"/>
    <mergeCell ref="Z6:AA6"/>
    <mergeCell ref="A2:AG2"/>
    <mergeCell ref="L34:N34"/>
    <mergeCell ref="O34:Q34"/>
    <mergeCell ref="R34:T34"/>
    <mergeCell ref="A21:E21"/>
    <mergeCell ref="A34:A35"/>
    <mergeCell ref="B34:B35"/>
    <mergeCell ref="C34:E34"/>
    <mergeCell ref="F34:H34"/>
    <mergeCell ref="I34:K34"/>
    <mergeCell ref="A4:A7"/>
    <mergeCell ref="B4:B7"/>
    <mergeCell ref="C4:D4"/>
    <mergeCell ref="E4:I4"/>
    <mergeCell ref="J4:Q4"/>
    <mergeCell ref="J6:K6"/>
  </mergeCells>
  <printOptions horizontalCentered="1" verticalCentered="1"/>
  <pageMargins left="0.11811023622047245" right="0.11811023622047245" top="0.6692913385826772" bottom="0.74803149606299213" header="0.31496062992125984" footer="0.31496062992125984"/>
  <pageSetup paperSize="10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monografi awal 2021</vt:lpstr>
      <vt:lpstr>monografi semester I 2021</vt:lpstr>
      <vt:lpstr>LapDuk Desa 2020</vt:lpstr>
      <vt:lpstr>'monografi awal 2021'!Print_Area</vt:lpstr>
      <vt:lpstr>'monografi semester I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X540LA</dc:creator>
  <cp:lastModifiedBy>Admin</cp:lastModifiedBy>
  <cp:lastPrinted>2021-01-20T04:01:48Z</cp:lastPrinted>
  <dcterms:created xsi:type="dcterms:W3CDTF">2019-01-03T02:47:37Z</dcterms:created>
  <dcterms:modified xsi:type="dcterms:W3CDTF">2021-08-02T05:30:14Z</dcterms:modified>
</cp:coreProperties>
</file>