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imerno\Documents\Python Scripts\Interpolation\"/>
    </mc:Choice>
  </mc:AlternateContent>
  <xr:revisionPtr revIDLastSave="0" documentId="13_ncr:1_{FDB3A58E-79E8-48E2-90BF-5D9DF0F12896}" xr6:coauthVersionLast="47" xr6:coauthVersionMax="47" xr10:uidLastSave="{00000000-0000-0000-0000-000000000000}"/>
  <bookViews>
    <workbookView xWindow="384" yWindow="384" windowWidth="17280" windowHeight="8964" activeTab="1" xr2:uid="{8FB2CA01-C5B2-4145-AE22-FB15319D48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2" l="1"/>
  <c r="C38" i="2"/>
</calcChain>
</file>

<file path=xl/sharedStrings.xml><?xml version="1.0" encoding="utf-8"?>
<sst xmlns="http://schemas.openxmlformats.org/spreadsheetml/2006/main" count="76" uniqueCount="39">
  <si>
    <t>Topic</t>
  </si>
  <si>
    <t>Measurement duration</t>
  </si>
  <si>
    <t>6</t>
  </si>
  <si>
    <t>Pause duration</t>
  </si>
  <si>
    <t>1</t>
  </si>
  <si>
    <t>Number of measurement cycles</t>
  </si>
  <si>
    <t>Flow rate</t>
  </si>
  <si>
    <t>Measurement quantity</t>
  </si>
  <si>
    <t>Flush vol. before meas. series</t>
  </si>
  <si>
    <t xml:space="preserve"> 0 </t>
  </si>
  <si>
    <t>Flush vol. single meas.</t>
  </si>
  <si>
    <t>Date</t>
  </si>
  <si>
    <t>28.04.2022</t>
  </si>
  <si>
    <t>Sensor-ID</t>
  </si>
  <si>
    <t>Measurement data</t>
  </si>
  <si>
    <t>distributive</t>
  </si>
  <si>
    <t>28.04.2022 16:08:27</t>
  </si>
  <si>
    <t>28.04.2022 16:08:34</t>
  </si>
  <si>
    <t>28.04.2022 16:08:41</t>
  </si>
  <si>
    <t>28.04.2022 16:08:48</t>
  </si>
  <si>
    <t>Name</t>
  </si>
  <si>
    <t>test9 10mlmn 5000 5um</t>
  </si>
  <si>
    <t>s</t>
  </si>
  <si>
    <t>Comment</t>
  </si>
  <si>
    <t>Product</t>
  </si>
  <si>
    <t>Inspector</t>
  </si>
  <si>
    <t>ml/min</t>
  </si>
  <si>
    <t>Method</t>
  </si>
  <si>
    <t>10mL</t>
  </si>
  <si>
    <t>ml</t>
  </si>
  <si>
    <t>Time</t>
  </si>
  <si>
    <t>16:35:22</t>
  </si>
  <si>
    <t>28.04.2022 16:08:55</t>
  </si>
  <si>
    <t>28.04.2022 16:09:02</t>
  </si>
  <si>
    <t>28.04.2022 16:09:09</t>
  </si>
  <si>
    <t>28.04.2022 16:09:16</t>
  </si>
  <si>
    <t>28.04.2022 16:09:23</t>
  </si>
  <si>
    <t>28.04.2022 16:09:30</t>
  </si>
  <si>
    <t>28.04.2022 16:09:37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</si>
</sst>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0" fillId="2" borderId="0" xfId="0" applyFill="1"/>
    <xf numFmtId="1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4" borderId="0" xfId="0" applyFill="1"/>
    <xf numFmtId="0" fontId="4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1" fontId="0" fillId="4" borderId="0" xfId="0" applyNumberFormat="1" applyFill="1"/>
    <xf numFmtId="1" fontId="0" fillId="3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 Particle</a:t>
            </a:r>
            <a:r>
              <a:rPr lang="nl-NL" baseline="0"/>
              <a:t> distribution curves of different time instances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277148065180097"/>
          <c:y val="7.2180597780689387E-2"/>
          <c:w val="0.85886226928503129"/>
          <c:h val="0.879508266232472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28.04.2022 16:08:27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Sheet2!$B$16:$I$16</c:f>
              <c:numCache>
                <c:formatCode>0</c:formatCode>
                <c:ptCount val="8"/>
                <c:pt idx="0">
                  <c:v>0.94104699999999997</c:v>
                </c:pt>
                <c:pt idx="1">
                  <c:v>2.08148</c:v>
                </c:pt>
                <c:pt idx="2">
                  <c:v>4.9758199999999997</c:v>
                </c:pt>
                <c:pt idx="3">
                  <c:v>9.9978800000000003</c:v>
                </c:pt>
                <c:pt idx="4">
                  <c:v>14.9968</c:v>
                </c:pt>
                <c:pt idx="5">
                  <c:v>24.5947</c:v>
                </c:pt>
                <c:pt idx="6">
                  <c:v>50.189300000000003</c:v>
                </c:pt>
                <c:pt idx="7">
                  <c:v>99.078800000000001</c:v>
                </c:pt>
              </c:numCache>
            </c:numRef>
          </c:xVal>
          <c:yVal>
            <c:numRef>
              <c:f>Sheet2!$B$3:$I$3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1-4E6F-A4AD-8089EB07140D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28.04.2022 16:08:34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Sheet2!$B$17:$I$17</c:f>
              <c:numCache>
                <c:formatCode>0</c:formatCode>
                <c:ptCount val="8"/>
                <c:pt idx="0">
                  <c:v>0.71598099999999998</c:v>
                </c:pt>
                <c:pt idx="1">
                  <c:v>1.5848599999999999</c:v>
                </c:pt>
                <c:pt idx="2">
                  <c:v>3.7900100000000001</c:v>
                </c:pt>
                <c:pt idx="3">
                  <c:v>7.5546800000000003</c:v>
                </c:pt>
                <c:pt idx="4">
                  <c:v>11.3314</c:v>
                </c:pt>
                <c:pt idx="5">
                  <c:v>18.496300000000002</c:v>
                </c:pt>
                <c:pt idx="6">
                  <c:v>37.829500000000003</c:v>
                </c:pt>
                <c:pt idx="7">
                  <c:v>74.610299999999995</c:v>
                </c:pt>
              </c:numCache>
            </c:numRef>
          </c:xVal>
          <c:yVal>
            <c:numRef>
              <c:f>Sheet2!$B$4:$I$4</c:f>
              <c:numCache>
                <c:formatCode>General</c:formatCode>
                <c:ptCount val="8"/>
                <c:pt idx="0">
                  <c:v>52</c:v>
                </c:pt>
                <c:pt idx="1">
                  <c:v>14</c:v>
                </c:pt>
                <c:pt idx="2">
                  <c:v>379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E1-4E6F-A4AD-8089EB07140D}"/>
            </c:ext>
          </c:extLst>
        </c:ser>
        <c:ser>
          <c:idx val="2"/>
          <c:order val="2"/>
          <c:tx>
            <c:strRef>
              <c:f>Sheet2!$A$18</c:f>
              <c:strCache>
                <c:ptCount val="1"/>
                <c:pt idx="0">
                  <c:v>28.04.2022 16:08:41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Sheet2!$B$18:$I$18</c:f>
              <c:numCache>
                <c:formatCode>0</c:formatCode>
                <c:ptCount val="8"/>
                <c:pt idx="0">
                  <c:v>0.57531600000000005</c:v>
                </c:pt>
                <c:pt idx="1">
                  <c:v>1.27447</c:v>
                </c:pt>
                <c:pt idx="2">
                  <c:v>3.04888</c:v>
                </c:pt>
                <c:pt idx="3">
                  <c:v>6.0276699999999996</c:v>
                </c:pt>
                <c:pt idx="4">
                  <c:v>9.0405499999999996</c:v>
                </c:pt>
                <c:pt idx="5">
                  <c:v>14.684799999999999</c:v>
                </c:pt>
                <c:pt idx="6">
                  <c:v>30.104700000000001</c:v>
                </c:pt>
                <c:pt idx="7">
                  <c:v>59.317500000000003</c:v>
                </c:pt>
              </c:numCache>
            </c:numRef>
          </c:xVal>
          <c:yVal>
            <c:numRef>
              <c:f>Sheet2!$B$5:$I$5</c:f>
              <c:numCache>
                <c:formatCode>General</c:formatCode>
                <c:ptCount val="8"/>
                <c:pt idx="0">
                  <c:v>20</c:v>
                </c:pt>
                <c:pt idx="1">
                  <c:v>8</c:v>
                </c:pt>
                <c:pt idx="2">
                  <c:v>230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E1-4E6F-A4AD-8089EB07140D}"/>
            </c:ext>
          </c:extLst>
        </c:ser>
        <c:ser>
          <c:idx val="3"/>
          <c:order val="3"/>
          <c:tx>
            <c:strRef>
              <c:f>Sheet2!$A$19</c:f>
              <c:strCache>
                <c:ptCount val="1"/>
                <c:pt idx="0">
                  <c:v>28.04.2022 16:08:48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Sheet2!$B$19:$I$19</c:f>
              <c:numCache>
                <c:formatCode>0</c:formatCode>
                <c:ptCount val="8"/>
                <c:pt idx="0">
                  <c:v>0.47907100000000002</c:v>
                </c:pt>
                <c:pt idx="1">
                  <c:v>1.0621</c:v>
                </c:pt>
                <c:pt idx="2">
                  <c:v>2.5417999999999998</c:v>
                </c:pt>
                <c:pt idx="3">
                  <c:v>4.9828799999999998</c:v>
                </c:pt>
                <c:pt idx="4">
                  <c:v>7.4731100000000001</c:v>
                </c:pt>
                <c:pt idx="5">
                  <c:v>12.0769</c:v>
                </c:pt>
                <c:pt idx="6">
                  <c:v>24.819299999999998</c:v>
                </c:pt>
                <c:pt idx="7">
                  <c:v>48.853999999999999</c:v>
                </c:pt>
              </c:numCache>
            </c:numRef>
          </c:xVal>
          <c:yVal>
            <c:numRef>
              <c:f>Sheet2!$B$6:$I$6</c:f>
              <c:numCache>
                <c:formatCode>General</c:formatCode>
                <c:ptCount val="8"/>
                <c:pt idx="0">
                  <c:v>17</c:v>
                </c:pt>
                <c:pt idx="1">
                  <c:v>7</c:v>
                </c:pt>
                <c:pt idx="2">
                  <c:v>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E1-4E6F-A4AD-8089EB07140D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28.04.2022 16:08:55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Sheet2!$B$20:$I$20</c:f>
              <c:numCache>
                <c:formatCode>0</c:formatCode>
                <c:ptCount val="8"/>
                <c:pt idx="0">
                  <c:v>0.43149300000000002</c:v>
                </c:pt>
                <c:pt idx="1">
                  <c:v>0.95730499999999996</c:v>
                </c:pt>
                <c:pt idx="2">
                  <c:v>2.2917800000000002</c:v>
                </c:pt>
                <c:pt idx="3">
                  <c:v>4.4583599999999999</c:v>
                </c:pt>
                <c:pt idx="4">
                  <c:v>6.6861199999999998</c:v>
                </c:pt>
                <c:pt idx="5">
                  <c:v>10.754300000000001</c:v>
                </c:pt>
                <c:pt idx="6">
                  <c:v>22.151399999999999</c:v>
                </c:pt>
                <c:pt idx="7">
                  <c:v>43.562199999999997</c:v>
                </c:pt>
              </c:numCache>
            </c:numRef>
          </c:xVal>
          <c:yVal>
            <c:numRef>
              <c:f>Sheet2!$B$7:$I$7</c:f>
              <c:numCache>
                <c:formatCode>General</c:formatCode>
                <c:ptCount val="8"/>
                <c:pt idx="0">
                  <c:v>56</c:v>
                </c:pt>
                <c:pt idx="1">
                  <c:v>23</c:v>
                </c:pt>
                <c:pt idx="2">
                  <c:v>345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E1-4E6F-A4AD-8089EB07140D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28.04.2022 16:09:02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Sheet2!$B$21:$I$21</c:f>
              <c:numCache>
                <c:formatCode>0</c:formatCode>
                <c:ptCount val="8"/>
                <c:pt idx="0">
                  <c:v>0.54755600000000004</c:v>
                </c:pt>
                <c:pt idx="1">
                  <c:v>1.2148000000000001</c:v>
                </c:pt>
                <c:pt idx="2">
                  <c:v>2.90822</c:v>
                </c:pt>
                <c:pt idx="3">
                  <c:v>5.6575600000000001</c:v>
                </c:pt>
                <c:pt idx="4">
                  <c:v>8.4845400000000009</c:v>
                </c:pt>
                <c:pt idx="5">
                  <c:v>13.647</c:v>
                </c:pt>
                <c:pt idx="6">
                  <c:v>28.1097</c:v>
                </c:pt>
                <c:pt idx="7">
                  <c:v>55.279499999999999</c:v>
                </c:pt>
              </c:numCache>
            </c:numRef>
          </c:xVal>
          <c:yVal>
            <c:numRef>
              <c:f>Sheet2!$B$8:$I$8</c:f>
              <c:numCache>
                <c:formatCode>General</c:formatCode>
                <c:ptCount val="8"/>
                <c:pt idx="0">
                  <c:v>3139</c:v>
                </c:pt>
                <c:pt idx="1">
                  <c:v>517</c:v>
                </c:pt>
                <c:pt idx="2">
                  <c:v>750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E1-4E6F-A4AD-8089EB07140D}"/>
            </c:ext>
          </c:extLst>
        </c:ser>
        <c:ser>
          <c:idx val="6"/>
          <c:order val="6"/>
          <c:tx>
            <c:strRef>
              <c:f>Sheet2!$A$22</c:f>
              <c:strCache>
                <c:ptCount val="1"/>
                <c:pt idx="0">
                  <c:v>28.04.2022 16:09:09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Sheet2!$B$22:$I$22</c:f>
              <c:numCache>
                <c:formatCode>0</c:formatCode>
                <c:ptCount val="8"/>
                <c:pt idx="0">
                  <c:v>0.63874799999999998</c:v>
                </c:pt>
                <c:pt idx="1">
                  <c:v>1.4171199999999999</c:v>
                </c:pt>
                <c:pt idx="2">
                  <c:v>3.39256</c:v>
                </c:pt>
                <c:pt idx="3">
                  <c:v>6.5997899999999996</c:v>
                </c:pt>
                <c:pt idx="4">
                  <c:v>9.8975899999999992</c:v>
                </c:pt>
                <c:pt idx="5">
                  <c:v>15.9199</c:v>
                </c:pt>
                <c:pt idx="6">
                  <c:v>32.791200000000003</c:v>
                </c:pt>
                <c:pt idx="7">
                  <c:v>64.486000000000004</c:v>
                </c:pt>
              </c:numCache>
            </c:numRef>
          </c:xVal>
          <c:yVal>
            <c:numRef>
              <c:f>Sheet2!$B$9:$I$9</c:f>
              <c:numCache>
                <c:formatCode>General</c:formatCode>
                <c:ptCount val="8"/>
                <c:pt idx="0">
                  <c:v>14779</c:v>
                </c:pt>
                <c:pt idx="1">
                  <c:v>1861</c:v>
                </c:pt>
                <c:pt idx="2">
                  <c:v>709</c:v>
                </c:pt>
                <c:pt idx="3">
                  <c:v>28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E1-4E6F-A4AD-8089EB07140D}"/>
            </c:ext>
          </c:extLst>
        </c:ser>
        <c:ser>
          <c:idx val="7"/>
          <c:order val="7"/>
          <c:tx>
            <c:strRef>
              <c:f>Sheet2!$A$23</c:f>
              <c:strCache>
                <c:ptCount val="1"/>
                <c:pt idx="0">
                  <c:v>28.04.2022 16:09:16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Sheet2!$B$23:$I$23</c:f>
              <c:numCache>
                <c:formatCode>0</c:formatCode>
                <c:ptCount val="8"/>
                <c:pt idx="0">
                  <c:v>0.71228999999999998</c:v>
                </c:pt>
                <c:pt idx="1">
                  <c:v>1.5802799999999999</c:v>
                </c:pt>
                <c:pt idx="2">
                  <c:v>3.7831700000000001</c:v>
                </c:pt>
                <c:pt idx="3">
                  <c:v>7.3596599999999999</c:v>
                </c:pt>
                <c:pt idx="4">
                  <c:v>11.037100000000001</c:v>
                </c:pt>
                <c:pt idx="5">
                  <c:v>17.752800000000001</c:v>
                </c:pt>
                <c:pt idx="6">
                  <c:v>36.566600000000001</c:v>
                </c:pt>
                <c:pt idx="7">
                  <c:v>71.910499999999999</c:v>
                </c:pt>
              </c:numCache>
            </c:numRef>
          </c:xVal>
          <c:yVal>
            <c:numRef>
              <c:f>Sheet2!$B$10:$I$10</c:f>
              <c:numCache>
                <c:formatCode>General</c:formatCode>
                <c:ptCount val="8"/>
                <c:pt idx="0">
                  <c:v>7927</c:v>
                </c:pt>
                <c:pt idx="1">
                  <c:v>841</c:v>
                </c:pt>
                <c:pt idx="2">
                  <c:v>538</c:v>
                </c:pt>
                <c:pt idx="3">
                  <c:v>18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E1-4E6F-A4AD-8089EB07140D}"/>
            </c:ext>
          </c:extLst>
        </c:ser>
        <c:ser>
          <c:idx val="8"/>
          <c:order val="8"/>
          <c:tx>
            <c:strRef>
              <c:f>Sheet2!$A$24</c:f>
              <c:strCache>
                <c:ptCount val="1"/>
                <c:pt idx="0">
                  <c:v>28.04.2022 16:09:23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Sheet2!$B$24:$I$24</c:f>
              <c:numCache>
                <c:formatCode>0</c:formatCode>
                <c:ptCount val="8"/>
                <c:pt idx="0">
                  <c:v>0.77285400000000004</c:v>
                </c:pt>
                <c:pt idx="1">
                  <c:v>1.7146399999999999</c:v>
                </c:pt>
                <c:pt idx="2">
                  <c:v>4.1048400000000003</c:v>
                </c:pt>
                <c:pt idx="3">
                  <c:v>7.98543</c:v>
                </c:pt>
                <c:pt idx="4">
                  <c:v>11.9756</c:v>
                </c:pt>
                <c:pt idx="5">
                  <c:v>19.2623</c:v>
                </c:pt>
                <c:pt idx="6">
                  <c:v>39.675800000000002</c:v>
                </c:pt>
                <c:pt idx="7">
                  <c:v>78.024900000000002</c:v>
                </c:pt>
              </c:numCache>
            </c:numRef>
          </c:xVal>
          <c:yVal>
            <c:numRef>
              <c:f>Sheet2!$B$11:$I$11</c:f>
              <c:numCache>
                <c:formatCode>General</c:formatCode>
                <c:ptCount val="8"/>
                <c:pt idx="0">
                  <c:v>5170</c:v>
                </c:pt>
                <c:pt idx="1">
                  <c:v>705</c:v>
                </c:pt>
                <c:pt idx="2">
                  <c:v>641</c:v>
                </c:pt>
                <c:pt idx="3">
                  <c:v>46</c:v>
                </c:pt>
                <c:pt idx="4">
                  <c:v>29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E1-4E6F-A4AD-8089EB07140D}"/>
            </c:ext>
          </c:extLst>
        </c:ser>
        <c:ser>
          <c:idx val="9"/>
          <c:order val="9"/>
          <c:tx>
            <c:strRef>
              <c:f>Sheet2!$A$25</c:f>
              <c:strCache>
                <c:ptCount val="1"/>
                <c:pt idx="0">
                  <c:v>28.04.2022 16:09:30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Sheet2!$B$25:$I$25</c:f>
              <c:numCache>
                <c:formatCode>0</c:formatCode>
                <c:ptCount val="8"/>
                <c:pt idx="0">
                  <c:v>0.82359700000000002</c:v>
                </c:pt>
                <c:pt idx="1">
                  <c:v>1.8272200000000001</c:v>
                </c:pt>
                <c:pt idx="2">
                  <c:v>4.3743499999999997</c:v>
                </c:pt>
                <c:pt idx="3">
                  <c:v>8.5097299999999994</c:v>
                </c:pt>
                <c:pt idx="4">
                  <c:v>12.761900000000001</c:v>
                </c:pt>
                <c:pt idx="5">
                  <c:v>20.526900000000001</c:v>
                </c:pt>
                <c:pt idx="6">
                  <c:v>42.280799999999999</c:v>
                </c:pt>
                <c:pt idx="7">
                  <c:v>83.1477</c:v>
                </c:pt>
              </c:numCache>
            </c:numRef>
          </c:xVal>
          <c:yVal>
            <c:numRef>
              <c:f>Sheet2!$B$12:$I$12</c:f>
              <c:numCache>
                <c:formatCode>General</c:formatCode>
                <c:ptCount val="8"/>
                <c:pt idx="0">
                  <c:v>3811</c:v>
                </c:pt>
                <c:pt idx="1">
                  <c:v>505</c:v>
                </c:pt>
                <c:pt idx="2">
                  <c:v>547</c:v>
                </c:pt>
                <c:pt idx="3">
                  <c:v>14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E1-4E6F-A4AD-8089EB07140D}"/>
            </c:ext>
          </c:extLst>
        </c:ser>
        <c:ser>
          <c:idx val="10"/>
          <c:order val="10"/>
          <c:tx>
            <c:strRef>
              <c:f>Sheet2!$A$26</c:f>
              <c:strCache>
                <c:ptCount val="1"/>
                <c:pt idx="0">
                  <c:v>28.04.2022 16:09:37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Sheet2!$B$26:$I$26</c:f>
              <c:numCache>
                <c:formatCode>0</c:formatCode>
                <c:ptCount val="8"/>
                <c:pt idx="0">
                  <c:v>0.86672800000000005</c:v>
                </c:pt>
                <c:pt idx="1">
                  <c:v>1.9229099999999999</c:v>
                </c:pt>
                <c:pt idx="2">
                  <c:v>4.6034300000000004</c:v>
                </c:pt>
                <c:pt idx="3">
                  <c:v>8.9553799999999999</c:v>
                </c:pt>
                <c:pt idx="4">
                  <c:v>13.430199999999999</c:v>
                </c:pt>
                <c:pt idx="5">
                  <c:v>21.601900000000001</c:v>
                </c:pt>
                <c:pt idx="6">
                  <c:v>44.494999999999997</c:v>
                </c:pt>
                <c:pt idx="7">
                  <c:v>87.502099999999999</c:v>
                </c:pt>
              </c:numCache>
            </c:numRef>
          </c:xVal>
          <c:yVal>
            <c:numRef>
              <c:f>Sheet2!$B$13:$I$13</c:f>
              <c:numCache>
                <c:formatCode>General</c:formatCode>
                <c:ptCount val="8"/>
                <c:pt idx="0">
                  <c:v>44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E1-4E6F-A4AD-8089EB07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25616"/>
        <c:axId val="1226721456"/>
      </c:scatterChart>
      <c:valAx>
        <c:axId val="12267256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Particle size (microns)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rich>
          </c:tx>
          <c:layout>
            <c:manualLayout>
              <c:xMode val="edge"/>
              <c:yMode val="edge"/>
              <c:x val="0.46158861721232214"/>
              <c:y val="0.93230845876402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6721456"/>
        <c:crosses val="autoZero"/>
        <c:crossBetween val="midCat"/>
      </c:valAx>
      <c:valAx>
        <c:axId val="12267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No.</a:t>
                </a:r>
                <a:r>
                  <a:rPr lang="nl-NL" baseline="0"/>
                  <a:t> Particles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67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Micron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Sheet2!$A$16:$A$26</c:f>
              <c:strCache>
                <c:ptCount val="11"/>
                <c:pt idx="0">
                  <c:v>28.04.2022 16:08:27</c:v>
                </c:pt>
                <c:pt idx="1">
                  <c:v>28.04.2022 16:08:34</c:v>
                </c:pt>
                <c:pt idx="2">
                  <c:v>28.04.2022 16:08:41</c:v>
                </c:pt>
                <c:pt idx="3">
                  <c:v>28.04.2022 16:08:48</c:v>
                </c:pt>
                <c:pt idx="4">
                  <c:v>28.04.2022 16:08:55</c:v>
                </c:pt>
                <c:pt idx="5">
                  <c:v>28.04.2022 16:09:02</c:v>
                </c:pt>
                <c:pt idx="6">
                  <c:v>28.04.2022 16:09:09</c:v>
                </c:pt>
                <c:pt idx="7">
                  <c:v>28.04.2022 16:09:16</c:v>
                </c:pt>
                <c:pt idx="8">
                  <c:v>28.04.2022 16:09:23</c:v>
                </c:pt>
                <c:pt idx="9">
                  <c:v>28.04.2022 16:09:30</c:v>
                </c:pt>
                <c:pt idx="10">
                  <c:v>28.04.2022 16:09:37</c:v>
                </c:pt>
              </c:strCache>
            </c:strRef>
          </c:xVal>
          <c:yVal>
            <c:numRef>
              <c:f>Sheet2!$C$33:$C$43</c:f>
              <c:numCache>
                <c:formatCode>General</c:formatCode>
                <c:ptCount val="11"/>
                <c:pt idx="0">
                  <c:v>6</c:v>
                </c:pt>
                <c:pt idx="1">
                  <c:v>52</c:v>
                </c:pt>
                <c:pt idx="2">
                  <c:v>28</c:v>
                </c:pt>
                <c:pt idx="3">
                  <c:v>7</c:v>
                </c:pt>
                <c:pt idx="4">
                  <c:v>23</c:v>
                </c:pt>
                <c:pt idx="5">
                  <c:v>3656</c:v>
                </c:pt>
                <c:pt idx="6">
                  <c:v>16640</c:v>
                </c:pt>
                <c:pt idx="7">
                  <c:v>7927</c:v>
                </c:pt>
                <c:pt idx="8">
                  <c:v>5170</c:v>
                </c:pt>
                <c:pt idx="9">
                  <c:v>3811</c:v>
                </c:pt>
                <c:pt idx="1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6-4239-8F4E-641B4476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295840"/>
        <c:axId val="1249296672"/>
      </c:scatterChart>
      <c:valAx>
        <c:axId val="12492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9296672"/>
        <c:crosses val="autoZero"/>
        <c:crossBetween val="midCat"/>
      </c:valAx>
      <c:valAx>
        <c:axId val="12492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92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13</xdr:row>
      <xdr:rowOff>110490</xdr:rowOff>
    </xdr:from>
    <xdr:to>
      <xdr:col>26</xdr:col>
      <xdr:colOff>1905</xdr:colOff>
      <xdr:row>39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1858D-8D45-69E7-77D7-6DDDF62F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</xdr:colOff>
      <xdr:row>28</xdr:row>
      <xdr:rowOff>145732</xdr:rowOff>
    </xdr:from>
    <xdr:to>
      <xdr:col>11</xdr:col>
      <xdr:colOff>215265</xdr:colOff>
      <xdr:row>46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B25EE-9575-6E82-FB84-870AE1322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720090</xdr:colOff>
      <xdr:row>12</xdr:row>
      <xdr:rowOff>167640</xdr:rowOff>
    </xdr:from>
    <xdr:to>
      <xdr:col>13</xdr:col>
      <xdr:colOff>139065</xdr:colOff>
      <xdr:row>14</xdr:row>
      <xdr:rowOff>49530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8149D6-9F00-AECD-C763-557EFF4B68C5}"/>
            </a:ext>
          </a:extLst>
        </xdr:cNvPr>
        <xdr:cNvSpPr txBox="1"/>
      </xdr:nvSpPr>
      <xdr:spPr>
        <a:xfrm>
          <a:off x="6863715" y="2339340"/>
          <a:ext cx="2581275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Particlesize</a:t>
          </a:r>
          <a:r>
            <a:rPr lang="nl-NL" sz="1100" baseline="0"/>
            <a:t> as interpolated from python</a:t>
          </a:r>
          <a:endParaRPr lang="nl-NL" sz="1100"/>
        </a:p>
      </xdr:txBody>
    </xdr:sp>
    <xdr:clientData/>
  </xdr:twoCellAnchor>
  <xdr:twoCellAnchor>
    <xdr:from>
      <xdr:col>8</xdr:col>
      <xdr:colOff>720090</xdr:colOff>
      <xdr:row>12</xdr:row>
      <xdr:rowOff>167640</xdr:rowOff>
    </xdr:from>
    <xdr:to>
      <xdr:col>13</xdr:col>
      <xdr:colOff>135255</xdr:colOff>
      <xdr:row>14</xdr:row>
      <xdr:rowOff>49530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0E1BE72-F141-4DF8-B696-A216E501A82F}"/>
            </a:ext>
          </a:extLst>
        </xdr:cNvPr>
        <xdr:cNvSpPr txBox="1"/>
      </xdr:nvSpPr>
      <xdr:spPr>
        <a:xfrm>
          <a:off x="6863715" y="2339340"/>
          <a:ext cx="2577465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Particlesize</a:t>
          </a:r>
          <a:r>
            <a:rPr lang="nl-NL" sz="1100" baseline="0"/>
            <a:t> as interpolated from python</a:t>
          </a:r>
          <a:endParaRPr lang="nl-NL" sz="1100"/>
        </a:p>
      </xdr:txBody>
    </xdr:sp>
    <xdr:clientData/>
  </xdr:twoCellAnchor>
  <xdr:twoCellAnchor>
    <xdr:from>
      <xdr:col>0</xdr:col>
      <xdr:colOff>1291590</xdr:colOff>
      <xdr:row>12</xdr:row>
      <xdr:rowOff>152400</xdr:rowOff>
    </xdr:from>
    <xdr:to>
      <xdr:col>5</xdr:col>
      <xdr:colOff>428625</xdr:colOff>
      <xdr:row>14</xdr:row>
      <xdr:rowOff>34290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2135B0-9761-47E1-9348-115EDE362B74}"/>
            </a:ext>
          </a:extLst>
        </xdr:cNvPr>
        <xdr:cNvSpPr txBox="1"/>
      </xdr:nvSpPr>
      <xdr:spPr>
        <a:xfrm>
          <a:off x="1291590" y="2324100"/>
          <a:ext cx="310896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No. particles passing through the particle counter</a:t>
          </a:r>
        </a:p>
      </xdr:txBody>
    </xdr:sp>
    <xdr:clientData/>
  </xdr:twoCellAnchor>
  <xdr:twoCellAnchor>
    <xdr:from>
      <xdr:col>0</xdr:col>
      <xdr:colOff>342900</xdr:colOff>
      <xdr:row>28</xdr:row>
      <xdr:rowOff>57150</xdr:rowOff>
    </xdr:from>
    <xdr:to>
      <xdr:col>2</xdr:col>
      <xdr:colOff>409575</xdr:colOff>
      <xdr:row>30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44AB4D8-F09C-C22C-E32A-3F1B7C4D95FC}"/>
            </a:ext>
          </a:extLst>
        </xdr:cNvPr>
        <xdr:cNvSpPr txBox="1"/>
      </xdr:nvSpPr>
      <xdr:spPr>
        <a:xfrm>
          <a:off x="342900" y="5133975"/>
          <a:ext cx="206692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Manual example desired output</a:t>
          </a:r>
        </a:p>
      </xdr:txBody>
    </xdr:sp>
    <xdr:clientData/>
  </xdr:twoCellAnchor>
  <xdr:twoCellAnchor editAs="oneCell">
    <xdr:from>
      <xdr:col>4</xdr:col>
      <xdr:colOff>55245</xdr:colOff>
      <xdr:row>47</xdr:row>
      <xdr:rowOff>123825</xdr:rowOff>
    </xdr:from>
    <xdr:to>
      <xdr:col>11</xdr:col>
      <xdr:colOff>428625</xdr:colOff>
      <xdr:row>65</xdr:row>
      <xdr:rowOff>168440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E94930-E850-4F46-2878-D004EF41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9945" y="8648700"/>
          <a:ext cx="5145405" cy="3302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91DD-94F2-4432-86F2-1BA349BEC51C}">
  <dimension ref="A1:I246"/>
  <sheetViews>
    <sheetView workbookViewId="0">
      <selection activeCell="B16" sqref="B16"/>
    </sheetView>
  </sheetViews>
  <sheetFormatPr defaultColWidth="11.44140625" defaultRowHeight="14.4" x14ac:dyDescent="0.3"/>
  <cols>
    <col min="1" max="1" width="29.109375" customWidth="1"/>
    <col min="4" max="4" width="12.88671875" customWidth="1"/>
    <col min="257" max="257" width="29.109375" customWidth="1"/>
    <col min="260" max="260" width="12.88671875" customWidth="1"/>
    <col min="513" max="513" width="29.109375" customWidth="1"/>
    <col min="516" max="516" width="12.88671875" customWidth="1"/>
    <col min="769" max="769" width="29.109375" customWidth="1"/>
    <col min="772" max="772" width="12.88671875" customWidth="1"/>
    <col min="1025" max="1025" width="29.109375" customWidth="1"/>
    <col min="1028" max="1028" width="12.88671875" customWidth="1"/>
    <col min="1281" max="1281" width="29.109375" customWidth="1"/>
    <col min="1284" max="1284" width="12.88671875" customWidth="1"/>
    <col min="1537" max="1537" width="29.109375" customWidth="1"/>
    <col min="1540" max="1540" width="12.88671875" customWidth="1"/>
    <col min="1793" max="1793" width="29.109375" customWidth="1"/>
    <col min="1796" max="1796" width="12.88671875" customWidth="1"/>
    <col min="2049" max="2049" width="29.109375" customWidth="1"/>
    <col min="2052" max="2052" width="12.88671875" customWidth="1"/>
    <col min="2305" max="2305" width="29.109375" customWidth="1"/>
    <col min="2308" max="2308" width="12.88671875" customWidth="1"/>
    <col min="2561" max="2561" width="29.109375" customWidth="1"/>
    <col min="2564" max="2564" width="12.88671875" customWidth="1"/>
    <col min="2817" max="2817" width="29.109375" customWidth="1"/>
    <col min="2820" max="2820" width="12.88671875" customWidth="1"/>
    <col min="3073" max="3073" width="29.109375" customWidth="1"/>
    <col min="3076" max="3076" width="12.88671875" customWidth="1"/>
    <col min="3329" max="3329" width="29.109375" customWidth="1"/>
    <col min="3332" max="3332" width="12.88671875" customWidth="1"/>
    <col min="3585" max="3585" width="29.109375" customWidth="1"/>
    <col min="3588" max="3588" width="12.88671875" customWidth="1"/>
    <col min="3841" max="3841" width="29.109375" customWidth="1"/>
    <col min="3844" max="3844" width="12.88671875" customWidth="1"/>
    <col min="4097" max="4097" width="29.109375" customWidth="1"/>
    <col min="4100" max="4100" width="12.88671875" customWidth="1"/>
    <col min="4353" max="4353" width="29.109375" customWidth="1"/>
    <col min="4356" max="4356" width="12.88671875" customWidth="1"/>
    <col min="4609" max="4609" width="29.109375" customWidth="1"/>
    <col min="4612" max="4612" width="12.88671875" customWidth="1"/>
    <col min="4865" max="4865" width="29.109375" customWidth="1"/>
    <col min="4868" max="4868" width="12.88671875" customWidth="1"/>
    <col min="5121" max="5121" width="29.109375" customWidth="1"/>
    <col min="5124" max="5124" width="12.88671875" customWidth="1"/>
    <col min="5377" max="5377" width="29.109375" customWidth="1"/>
    <col min="5380" max="5380" width="12.88671875" customWidth="1"/>
    <col min="5633" max="5633" width="29.109375" customWidth="1"/>
    <col min="5636" max="5636" width="12.88671875" customWidth="1"/>
    <col min="5889" max="5889" width="29.109375" customWidth="1"/>
    <col min="5892" max="5892" width="12.88671875" customWidth="1"/>
    <col min="6145" max="6145" width="29.109375" customWidth="1"/>
    <col min="6148" max="6148" width="12.88671875" customWidth="1"/>
    <col min="6401" max="6401" width="29.109375" customWidth="1"/>
    <col min="6404" max="6404" width="12.88671875" customWidth="1"/>
    <col min="6657" max="6657" width="29.109375" customWidth="1"/>
    <col min="6660" max="6660" width="12.88671875" customWidth="1"/>
    <col min="6913" max="6913" width="29.109375" customWidth="1"/>
    <col min="6916" max="6916" width="12.88671875" customWidth="1"/>
    <col min="7169" max="7169" width="29.109375" customWidth="1"/>
    <col min="7172" max="7172" width="12.88671875" customWidth="1"/>
    <col min="7425" max="7425" width="29.109375" customWidth="1"/>
    <col min="7428" max="7428" width="12.88671875" customWidth="1"/>
    <col min="7681" max="7681" width="29.109375" customWidth="1"/>
    <col min="7684" max="7684" width="12.88671875" customWidth="1"/>
    <col min="7937" max="7937" width="29.109375" customWidth="1"/>
    <col min="7940" max="7940" width="12.88671875" customWidth="1"/>
    <col min="8193" max="8193" width="29.109375" customWidth="1"/>
    <col min="8196" max="8196" width="12.88671875" customWidth="1"/>
    <col min="8449" max="8449" width="29.109375" customWidth="1"/>
    <col min="8452" max="8452" width="12.88671875" customWidth="1"/>
    <col min="8705" max="8705" width="29.109375" customWidth="1"/>
    <col min="8708" max="8708" width="12.88671875" customWidth="1"/>
    <col min="8961" max="8961" width="29.109375" customWidth="1"/>
    <col min="8964" max="8964" width="12.88671875" customWidth="1"/>
    <col min="9217" max="9217" width="29.109375" customWidth="1"/>
    <col min="9220" max="9220" width="12.88671875" customWidth="1"/>
    <col min="9473" max="9473" width="29.109375" customWidth="1"/>
    <col min="9476" max="9476" width="12.88671875" customWidth="1"/>
    <col min="9729" max="9729" width="29.109375" customWidth="1"/>
    <col min="9732" max="9732" width="12.88671875" customWidth="1"/>
    <col min="9985" max="9985" width="29.109375" customWidth="1"/>
    <col min="9988" max="9988" width="12.88671875" customWidth="1"/>
    <col min="10241" max="10241" width="29.109375" customWidth="1"/>
    <col min="10244" max="10244" width="12.88671875" customWidth="1"/>
    <col min="10497" max="10497" width="29.109375" customWidth="1"/>
    <col min="10500" max="10500" width="12.88671875" customWidth="1"/>
    <col min="10753" max="10753" width="29.109375" customWidth="1"/>
    <col min="10756" max="10756" width="12.88671875" customWidth="1"/>
    <col min="11009" max="11009" width="29.109375" customWidth="1"/>
    <col min="11012" max="11012" width="12.88671875" customWidth="1"/>
    <col min="11265" max="11265" width="29.109375" customWidth="1"/>
    <col min="11268" max="11268" width="12.88671875" customWidth="1"/>
    <col min="11521" max="11521" width="29.109375" customWidth="1"/>
    <col min="11524" max="11524" width="12.88671875" customWidth="1"/>
    <col min="11777" max="11777" width="29.109375" customWidth="1"/>
    <col min="11780" max="11780" width="12.88671875" customWidth="1"/>
    <col min="12033" max="12033" width="29.109375" customWidth="1"/>
    <col min="12036" max="12036" width="12.88671875" customWidth="1"/>
    <col min="12289" max="12289" width="29.109375" customWidth="1"/>
    <col min="12292" max="12292" width="12.88671875" customWidth="1"/>
    <col min="12545" max="12545" width="29.109375" customWidth="1"/>
    <col min="12548" max="12548" width="12.88671875" customWidth="1"/>
    <col min="12801" max="12801" width="29.109375" customWidth="1"/>
    <col min="12804" max="12804" width="12.88671875" customWidth="1"/>
    <col min="13057" max="13057" width="29.109375" customWidth="1"/>
    <col min="13060" max="13060" width="12.88671875" customWidth="1"/>
    <col min="13313" max="13313" width="29.109375" customWidth="1"/>
    <col min="13316" max="13316" width="12.88671875" customWidth="1"/>
    <col min="13569" max="13569" width="29.109375" customWidth="1"/>
    <col min="13572" max="13572" width="12.88671875" customWidth="1"/>
    <col min="13825" max="13825" width="29.109375" customWidth="1"/>
    <col min="13828" max="13828" width="12.88671875" customWidth="1"/>
    <col min="14081" max="14081" width="29.109375" customWidth="1"/>
    <col min="14084" max="14084" width="12.88671875" customWidth="1"/>
    <col min="14337" max="14337" width="29.109375" customWidth="1"/>
    <col min="14340" max="14340" width="12.88671875" customWidth="1"/>
    <col min="14593" max="14593" width="29.109375" customWidth="1"/>
    <col min="14596" max="14596" width="12.88671875" customWidth="1"/>
    <col min="14849" max="14849" width="29.109375" customWidth="1"/>
    <col min="14852" max="14852" width="12.88671875" customWidth="1"/>
    <col min="15105" max="15105" width="29.109375" customWidth="1"/>
    <col min="15108" max="15108" width="12.88671875" customWidth="1"/>
    <col min="15361" max="15361" width="29.109375" customWidth="1"/>
    <col min="15364" max="15364" width="12.88671875" customWidth="1"/>
    <col min="15617" max="15617" width="29.109375" customWidth="1"/>
    <col min="15620" max="15620" width="12.88671875" customWidth="1"/>
    <col min="15873" max="15873" width="29.109375" customWidth="1"/>
    <col min="15876" max="15876" width="12.88671875" customWidth="1"/>
    <col min="16129" max="16129" width="29.109375" customWidth="1"/>
    <col min="16132" max="16132" width="12.88671875" customWidth="1"/>
  </cols>
  <sheetData>
    <row r="1" spans="1:9" ht="15.6" x14ac:dyDescent="0.3">
      <c r="A1" s="1" t="s">
        <v>0</v>
      </c>
      <c r="B1" s="2"/>
      <c r="C1" s="2"/>
      <c r="D1" s="1" t="s">
        <v>20</v>
      </c>
      <c r="E1" s="3" t="s">
        <v>21</v>
      </c>
      <c r="F1" s="3"/>
    </row>
    <row r="3" spans="1:9" x14ac:dyDescent="0.3">
      <c r="A3" t="s">
        <v>1</v>
      </c>
      <c r="B3" s="2" t="s">
        <v>2</v>
      </c>
      <c r="C3" t="s">
        <v>22</v>
      </c>
      <c r="D3" t="s">
        <v>23</v>
      </c>
      <c r="E3" s="4"/>
    </row>
    <row r="4" spans="1:9" x14ac:dyDescent="0.3">
      <c r="A4" t="s">
        <v>3</v>
      </c>
      <c r="B4" s="2" t="s">
        <v>4</v>
      </c>
      <c r="C4" t="s">
        <v>22</v>
      </c>
      <c r="D4" t="s">
        <v>24</v>
      </c>
      <c r="E4" s="4"/>
    </row>
    <row r="5" spans="1:9" x14ac:dyDescent="0.3">
      <c r="A5" t="s">
        <v>5</v>
      </c>
      <c r="B5" s="2">
        <v>231</v>
      </c>
      <c r="D5" t="s">
        <v>25</v>
      </c>
      <c r="E5" s="4"/>
    </row>
    <row r="6" spans="1:9" x14ac:dyDescent="0.3">
      <c r="A6" t="s">
        <v>6</v>
      </c>
      <c r="B6" s="2">
        <v>10</v>
      </c>
      <c r="C6" t="s">
        <v>26</v>
      </c>
      <c r="D6" t="s">
        <v>27</v>
      </c>
      <c r="E6" s="4" t="s">
        <v>28</v>
      </c>
    </row>
    <row r="7" spans="1:9" x14ac:dyDescent="0.3">
      <c r="A7" t="s">
        <v>7</v>
      </c>
      <c r="B7" s="2">
        <v>1</v>
      </c>
      <c r="C7" t="s">
        <v>29</v>
      </c>
    </row>
    <row r="8" spans="1:9" x14ac:dyDescent="0.3">
      <c r="A8" t="s">
        <v>8</v>
      </c>
      <c r="B8" s="2" t="s">
        <v>9</v>
      </c>
      <c r="C8" t="s">
        <v>29</v>
      </c>
    </row>
    <row r="9" spans="1:9" x14ac:dyDescent="0.3">
      <c r="A9" t="s">
        <v>10</v>
      </c>
      <c r="B9" s="2" t="s">
        <v>9</v>
      </c>
      <c r="C9" t="s">
        <v>29</v>
      </c>
    </row>
    <row r="11" spans="1:9" x14ac:dyDescent="0.3">
      <c r="A11" t="s">
        <v>11</v>
      </c>
      <c r="B11" s="2" t="s">
        <v>12</v>
      </c>
      <c r="D11" t="s">
        <v>30</v>
      </c>
      <c r="E11" s="2" t="s">
        <v>31</v>
      </c>
    </row>
    <row r="12" spans="1:9" x14ac:dyDescent="0.3">
      <c r="A12" t="s">
        <v>13</v>
      </c>
      <c r="B12">
        <v>461</v>
      </c>
    </row>
    <row r="14" spans="1:9" s="5" customFormat="1" ht="18" x14ac:dyDescent="0.35">
      <c r="A14" s="5" t="s">
        <v>14</v>
      </c>
      <c r="B14" s="2" t="s">
        <v>15</v>
      </c>
    </row>
    <row r="15" spans="1:9" s="6" customFormat="1" x14ac:dyDescent="0.3">
      <c r="B15" s="6">
        <v>0.20499999999999999</v>
      </c>
      <c r="C15" s="6">
        <v>0.64</v>
      </c>
      <c r="D15" s="6">
        <v>1.744</v>
      </c>
      <c r="E15" s="6">
        <v>4.2149999999999999</v>
      </c>
      <c r="F15" s="6">
        <v>4.96</v>
      </c>
      <c r="G15" s="6">
        <v>5.6040000000000001</v>
      </c>
      <c r="H15" s="6">
        <v>6.7350000000000003</v>
      </c>
      <c r="I15" s="6">
        <v>8.5350000000000001</v>
      </c>
    </row>
    <row r="16" spans="1:9" x14ac:dyDescent="0.3">
      <c r="A16" s="2" t="s">
        <v>16</v>
      </c>
      <c r="B16" s="7">
        <v>6</v>
      </c>
      <c r="C16" s="7">
        <v>1</v>
      </c>
      <c r="D16" s="7">
        <v>27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 x14ac:dyDescent="0.3">
      <c r="A17" s="2" t="s">
        <v>17</v>
      </c>
      <c r="B17" s="7">
        <v>52</v>
      </c>
      <c r="C17" s="7">
        <v>14</v>
      </c>
      <c r="D17" s="7">
        <v>379</v>
      </c>
      <c r="E17" s="7">
        <v>1</v>
      </c>
      <c r="F17" s="7">
        <v>0</v>
      </c>
      <c r="G17" s="7">
        <v>1</v>
      </c>
      <c r="H17" s="7">
        <v>0</v>
      </c>
      <c r="I17" s="7">
        <v>0</v>
      </c>
    </row>
    <row r="18" spans="1:9" x14ac:dyDescent="0.3">
      <c r="A18" s="2" t="s">
        <v>18</v>
      </c>
      <c r="B18" s="7">
        <v>20</v>
      </c>
      <c r="C18" s="7">
        <v>8</v>
      </c>
      <c r="D18" s="7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</row>
    <row r="19" spans="1:9" x14ac:dyDescent="0.3">
      <c r="A19" s="2" t="s">
        <v>19</v>
      </c>
      <c r="B19" s="7">
        <v>17</v>
      </c>
      <c r="C19" s="7">
        <v>7</v>
      </c>
      <c r="D19" s="7">
        <v>55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3">
      <c r="A20" s="2" t="s">
        <v>32</v>
      </c>
      <c r="B20" s="7">
        <v>56</v>
      </c>
      <c r="C20" s="7">
        <v>23</v>
      </c>
      <c r="D20" s="7">
        <v>345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</row>
    <row r="21" spans="1:9" x14ac:dyDescent="0.3">
      <c r="A21" s="2" t="s">
        <v>33</v>
      </c>
      <c r="B21" s="7">
        <v>3139</v>
      </c>
      <c r="C21" s="7">
        <v>517</v>
      </c>
      <c r="D21" s="7">
        <v>750</v>
      </c>
      <c r="E21" s="7">
        <v>6</v>
      </c>
      <c r="F21" s="7">
        <v>0</v>
      </c>
      <c r="G21" s="7">
        <v>0</v>
      </c>
      <c r="H21" s="7">
        <v>0</v>
      </c>
      <c r="I21" s="7">
        <v>1</v>
      </c>
    </row>
    <row r="22" spans="1:9" x14ac:dyDescent="0.3">
      <c r="A22" s="2" t="s">
        <v>34</v>
      </c>
      <c r="B22" s="7">
        <v>14779</v>
      </c>
      <c r="C22" s="7">
        <v>1861</v>
      </c>
      <c r="D22" s="7">
        <v>709</v>
      </c>
      <c r="E22" s="7">
        <v>28</v>
      </c>
      <c r="F22" s="7">
        <v>6</v>
      </c>
      <c r="G22" s="7">
        <v>4</v>
      </c>
      <c r="H22" s="7">
        <v>3</v>
      </c>
      <c r="I22" s="7">
        <v>0</v>
      </c>
    </row>
    <row r="23" spans="1:9" x14ac:dyDescent="0.3">
      <c r="A23" s="2" t="s">
        <v>35</v>
      </c>
      <c r="B23" s="7">
        <v>7927</v>
      </c>
      <c r="C23" s="7">
        <v>841</v>
      </c>
      <c r="D23" s="7">
        <v>538</v>
      </c>
      <c r="E23" s="7">
        <v>18</v>
      </c>
      <c r="F23" s="7">
        <v>2</v>
      </c>
      <c r="G23" s="7">
        <v>5</v>
      </c>
      <c r="H23" s="7">
        <v>0</v>
      </c>
      <c r="I23" s="7">
        <v>0</v>
      </c>
    </row>
    <row r="24" spans="1:9" x14ac:dyDescent="0.3">
      <c r="A24" s="2" t="s">
        <v>36</v>
      </c>
      <c r="B24" s="7">
        <v>5170</v>
      </c>
      <c r="C24" s="7">
        <v>705</v>
      </c>
      <c r="D24" s="7">
        <v>641</v>
      </c>
      <c r="E24" s="7">
        <v>46</v>
      </c>
      <c r="F24" s="7">
        <v>29</v>
      </c>
      <c r="G24" s="7">
        <v>7</v>
      </c>
      <c r="H24" s="7">
        <v>0</v>
      </c>
      <c r="I24" s="7">
        <v>0</v>
      </c>
    </row>
    <row r="25" spans="1:9" x14ac:dyDescent="0.3">
      <c r="A25" s="2" t="s">
        <v>37</v>
      </c>
      <c r="B25" s="7">
        <v>3811</v>
      </c>
      <c r="C25" s="7">
        <v>505</v>
      </c>
      <c r="D25" s="7">
        <v>547</v>
      </c>
      <c r="E25" s="7">
        <v>14</v>
      </c>
      <c r="F25" s="7">
        <v>6</v>
      </c>
      <c r="G25" s="7">
        <v>4</v>
      </c>
      <c r="H25" s="7">
        <v>0</v>
      </c>
      <c r="I25" s="7">
        <v>0</v>
      </c>
    </row>
    <row r="26" spans="1:9" x14ac:dyDescent="0.3">
      <c r="A26" s="2" t="s">
        <v>38</v>
      </c>
      <c r="B26" s="7">
        <v>44</v>
      </c>
      <c r="C26" s="7">
        <v>8</v>
      </c>
      <c r="D26" s="7">
        <v>7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</row>
    <row r="27" spans="1:9" x14ac:dyDescent="0.3">
      <c r="A27" s="2"/>
    </row>
    <row r="28" spans="1:9" x14ac:dyDescent="0.3">
      <c r="A28" s="2"/>
    </row>
    <row r="29" spans="1:9" x14ac:dyDescent="0.3">
      <c r="A29" s="2"/>
    </row>
    <row r="30" spans="1:9" x14ac:dyDescent="0.3">
      <c r="A30" s="2"/>
    </row>
    <row r="31" spans="1:9" ht="19.2" customHeight="1" x14ac:dyDescent="0.3">
      <c r="A31" s="2"/>
    </row>
    <row r="32" spans="1:9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6D45-3BBA-45A2-9F6E-64664086CE93}">
  <dimension ref="A1:Q47"/>
  <sheetViews>
    <sheetView tabSelected="1" topLeftCell="A48" workbookViewId="0">
      <selection activeCell="C58" sqref="C58"/>
    </sheetView>
  </sheetViews>
  <sheetFormatPr defaultRowHeight="14.4" x14ac:dyDescent="0.3"/>
  <cols>
    <col min="1" max="1" width="19.5546875" customWidth="1"/>
    <col min="2" max="5" width="9.5546875" bestFit="1" customWidth="1"/>
    <col min="6" max="9" width="10.5546875" bestFit="1" customWidth="1"/>
  </cols>
  <sheetData>
    <row r="1" spans="1:17" x14ac:dyDescent="0.3">
      <c r="J1" s="20"/>
    </row>
    <row r="2" spans="1:17" x14ac:dyDescent="0.3">
      <c r="A2" s="6"/>
      <c r="B2" s="6">
        <v>0.20499999999999999</v>
      </c>
      <c r="C2" s="6">
        <v>0.64</v>
      </c>
      <c r="D2" s="6">
        <v>1.744</v>
      </c>
      <c r="E2" s="6">
        <v>4.2149999999999999</v>
      </c>
      <c r="F2" s="6">
        <v>4.96</v>
      </c>
      <c r="G2" s="6">
        <v>5.6040000000000001</v>
      </c>
      <c r="H2" s="6">
        <v>6.7350000000000003</v>
      </c>
      <c r="I2" s="6">
        <v>8.5350000000000001</v>
      </c>
      <c r="J2" s="6">
        <v>0.20499999999999999</v>
      </c>
      <c r="K2" s="6">
        <v>0.64</v>
      </c>
      <c r="L2" s="6">
        <v>1.744</v>
      </c>
      <c r="M2" s="6">
        <v>4.2149999999999999</v>
      </c>
      <c r="N2" s="6">
        <v>4.96</v>
      </c>
      <c r="O2" s="6">
        <v>5.6040000000000001</v>
      </c>
      <c r="P2" s="6">
        <v>6.7350000000000003</v>
      </c>
      <c r="Q2" s="6">
        <v>8.5350000000000001</v>
      </c>
    </row>
    <row r="3" spans="1:17" x14ac:dyDescent="0.3">
      <c r="A3" s="2" t="s">
        <v>16</v>
      </c>
      <c r="B3" s="7">
        <v>6</v>
      </c>
      <c r="C3" s="7">
        <v>1</v>
      </c>
      <c r="D3" s="7">
        <v>27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25">
        <v>0.94104699999999997</v>
      </c>
      <c r="K3" s="8">
        <v>2.08148</v>
      </c>
      <c r="L3" s="8">
        <v>4.9758199999999997</v>
      </c>
      <c r="M3" s="8">
        <v>9.9978800000000003</v>
      </c>
      <c r="N3" s="8">
        <v>14.9968</v>
      </c>
      <c r="O3" s="8">
        <v>24.5947</v>
      </c>
      <c r="P3" s="8">
        <v>50.189300000000003</v>
      </c>
      <c r="Q3" s="8">
        <v>99.078800000000001</v>
      </c>
    </row>
    <row r="4" spans="1:17" x14ac:dyDescent="0.3">
      <c r="A4" s="2" t="s">
        <v>17</v>
      </c>
      <c r="B4" s="7">
        <v>52</v>
      </c>
      <c r="C4" s="7">
        <v>14</v>
      </c>
      <c r="D4" s="7">
        <v>379</v>
      </c>
      <c r="E4" s="7">
        <v>1</v>
      </c>
      <c r="F4" s="7">
        <v>0</v>
      </c>
      <c r="G4" s="7">
        <v>1</v>
      </c>
      <c r="H4" s="7">
        <v>0</v>
      </c>
      <c r="I4" s="7">
        <v>0</v>
      </c>
      <c r="J4" s="25">
        <v>0.71598099999999998</v>
      </c>
      <c r="K4" s="8">
        <v>1.5848599999999999</v>
      </c>
      <c r="L4" s="8">
        <v>3.7900100000000001</v>
      </c>
      <c r="M4" s="8">
        <v>7.5546800000000003</v>
      </c>
      <c r="N4" s="8">
        <v>11.3314</v>
      </c>
      <c r="O4" s="8">
        <v>18.496300000000002</v>
      </c>
      <c r="P4" s="8">
        <v>37.829500000000003</v>
      </c>
      <c r="Q4" s="8">
        <v>74.610299999999995</v>
      </c>
    </row>
    <row r="5" spans="1:17" x14ac:dyDescent="0.3">
      <c r="A5" s="2" t="s">
        <v>18</v>
      </c>
      <c r="B5" s="7">
        <v>20</v>
      </c>
      <c r="C5" s="7">
        <v>8</v>
      </c>
      <c r="D5" s="7">
        <v>230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25">
        <v>0.57531600000000005</v>
      </c>
      <c r="K5" s="8">
        <v>1.27447</v>
      </c>
      <c r="L5" s="8">
        <v>3.04888</v>
      </c>
      <c r="M5" s="8">
        <v>6.0276699999999996</v>
      </c>
      <c r="N5" s="8">
        <v>9.0405499999999996</v>
      </c>
      <c r="O5" s="8">
        <v>14.684799999999999</v>
      </c>
      <c r="P5" s="8">
        <v>30.104700000000001</v>
      </c>
      <c r="Q5" s="8">
        <v>59.317500000000003</v>
      </c>
    </row>
    <row r="6" spans="1:17" x14ac:dyDescent="0.3">
      <c r="A6" s="2" t="s">
        <v>19</v>
      </c>
      <c r="B6" s="7">
        <v>17</v>
      </c>
      <c r="C6" s="7">
        <v>7</v>
      </c>
      <c r="D6" s="7">
        <v>55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25">
        <v>0.47907100000000002</v>
      </c>
      <c r="K6" s="8">
        <v>1.0621</v>
      </c>
      <c r="L6" s="8">
        <v>2.5417999999999998</v>
      </c>
      <c r="M6" s="8">
        <v>4.9828799999999998</v>
      </c>
      <c r="N6" s="8">
        <v>7.4731100000000001</v>
      </c>
      <c r="O6" s="8">
        <v>12.0769</v>
      </c>
      <c r="P6" s="8">
        <v>24.819299999999998</v>
      </c>
      <c r="Q6" s="8">
        <v>48.853999999999999</v>
      </c>
    </row>
    <row r="7" spans="1:17" x14ac:dyDescent="0.3">
      <c r="A7" s="2" t="s">
        <v>32</v>
      </c>
      <c r="B7" s="7">
        <v>56</v>
      </c>
      <c r="C7" s="7">
        <v>23</v>
      </c>
      <c r="D7" s="7">
        <v>345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25">
        <v>0.43149300000000002</v>
      </c>
      <c r="K7" s="8">
        <v>0.95730499999999996</v>
      </c>
      <c r="L7" s="8">
        <v>2.2917800000000002</v>
      </c>
      <c r="M7" s="8">
        <v>4.4583599999999999</v>
      </c>
      <c r="N7" s="8">
        <v>6.6861199999999998</v>
      </c>
      <c r="O7" s="8">
        <v>10.754300000000001</v>
      </c>
      <c r="P7" s="8">
        <v>22.151399999999999</v>
      </c>
      <c r="Q7" s="8">
        <v>43.562199999999997</v>
      </c>
    </row>
    <row r="8" spans="1:17" x14ac:dyDescent="0.3">
      <c r="A8" s="2" t="s">
        <v>33</v>
      </c>
      <c r="B8" s="7">
        <v>3139</v>
      </c>
      <c r="C8" s="7">
        <v>517</v>
      </c>
      <c r="D8" s="7">
        <v>750</v>
      </c>
      <c r="E8" s="7">
        <v>6</v>
      </c>
      <c r="F8" s="7">
        <v>0</v>
      </c>
      <c r="G8" s="7">
        <v>0</v>
      </c>
      <c r="H8" s="7">
        <v>0</v>
      </c>
      <c r="I8" s="7">
        <v>1</v>
      </c>
      <c r="J8" s="25">
        <v>0.54755600000000004</v>
      </c>
      <c r="K8" s="8">
        <v>1.2148000000000001</v>
      </c>
      <c r="L8" s="8">
        <v>2.90822</v>
      </c>
      <c r="M8" s="8">
        <v>5.6575600000000001</v>
      </c>
      <c r="N8" s="8">
        <v>8.4845400000000009</v>
      </c>
      <c r="O8" s="8">
        <v>13.647</v>
      </c>
      <c r="P8" s="8">
        <v>28.1097</v>
      </c>
      <c r="Q8" s="8">
        <v>55.279499999999999</v>
      </c>
    </row>
    <row r="9" spans="1:17" x14ac:dyDescent="0.3">
      <c r="A9" s="2" t="s">
        <v>34</v>
      </c>
      <c r="B9" s="7">
        <v>14779</v>
      </c>
      <c r="C9" s="7">
        <v>1861</v>
      </c>
      <c r="D9" s="7">
        <v>709</v>
      </c>
      <c r="E9" s="7">
        <v>28</v>
      </c>
      <c r="F9" s="7">
        <v>6</v>
      </c>
      <c r="G9" s="7">
        <v>4</v>
      </c>
      <c r="H9" s="7">
        <v>3</v>
      </c>
      <c r="I9" s="7">
        <v>0</v>
      </c>
      <c r="J9" s="25">
        <v>0.63874799999999998</v>
      </c>
      <c r="K9" s="8">
        <v>1.4171199999999999</v>
      </c>
      <c r="L9" s="8">
        <v>3.39256</v>
      </c>
      <c r="M9" s="8">
        <v>6.5997899999999996</v>
      </c>
      <c r="N9" s="8">
        <v>9.8975899999999992</v>
      </c>
      <c r="O9" s="8">
        <v>15.9199</v>
      </c>
      <c r="P9" s="8">
        <v>32.791200000000003</v>
      </c>
      <c r="Q9" s="8">
        <v>64.486000000000004</v>
      </c>
    </row>
    <row r="10" spans="1:17" x14ac:dyDescent="0.3">
      <c r="A10" s="2" t="s">
        <v>35</v>
      </c>
      <c r="B10" s="7">
        <v>7927</v>
      </c>
      <c r="C10" s="7">
        <v>841</v>
      </c>
      <c r="D10" s="7">
        <v>538</v>
      </c>
      <c r="E10" s="7">
        <v>18</v>
      </c>
      <c r="F10" s="7">
        <v>2</v>
      </c>
      <c r="G10" s="7">
        <v>5</v>
      </c>
      <c r="H10" s="7">
        <v>0</v>
      </c>
      <c r="I10" s="7">
        <v>0</v>
      </c>
      <c r="J10" s="25">
        <v>0.71228999999999998</v>
      </c>
      <c r="K10" s="8">
        <v>1.5802799999999999</v>
      </c>
      <c r="L10" s="8">
        <v>3.7831700000000001</v>
      </c>
      <c r="M10" s="8">
        <v>7.3596599999999999</v>
      </c>
      <c r="N10" s="8">
        <v>11.037100000000001</v>
      </c>
      <c r="O10" s="8">
        <v>17.752800000000001</v>
      </c>
      <c r="P10" s="8">
        <v>36.566600000000001</v>
      </c>
      <c r="Q10" s="8">
        <v>71.910499999999999</v>
      </c>
    </row>
    <row r="11" spans="1:17" x14ac:dyDescent="0.3">
      <c r="A11" s="2" t="s">
        <v>36</v>
      </c>
      <c r="B11" s="7">
        <v>5170</v>
      </c>
      <c r="C11" s="7">
        <v>705</v>
      </c>
      <c r="D11" s="7">
        <v>641</v>
      </c>
      <c r="E11" s="7">
        <v>46</v>
      </c>
      <c r="F11" s="7">
        <v>29</v>
      </c>
      <c r="G11" s="7">
        <v>7</v>
      </c>
      <c r="H11" s="7">
        <v>0</v>
      </c>
      <c r="I11" s="7">
        <v>0</v>
      </c>
      <c r="J11" s="25">
        <v>0.77285400000000004</v>
      </c>
      <c r="K11" s="8">
        <v>1.7146399999999999</v>
      </c>
      <c r="L11" s="8">
        <v>4.1048400000000003</v>
      </c>
      <c r="M11" s="8">
        <v>7.98543</v>
      </c>
      <c r="N11" s="8">
        <v>11.9756</v>
      </c>
      <c r="O11" s="8">
        <v>19.2623</v>
      </c>
      <c r="P11" s="8">
        <v>39.675800000000002</v>
      </c>
      <c r="Q11" s="8">
        <v>78.024900000000002</v>
      </c>
    </row>
    <row r="12" spans="1:17" x14ac:dyDescent="0.3">
      <c r="A12" s="2" t="s">
        <v>37</v>
      </c>
      <c r="B12" s="7">
        <v>3811</v>
      </c>
      <c r="C12" s="7">
        <v>505</v>
      </c>
      <c r="D12" s="7">
        <v>547</v>
      </c>
      <c r="E12" s="7">
        <v>14</v>
      </c>
      <c r="F12" s="7">
        <v>6</v>
      </c>
      <c r="G12" s="7">
        <v>4</v>
      </c>
      <c r="H12" s="7">
        <v>0</v>
      </c>
      <c r="I12" s="7">
        <v>0</v>
      </c>
      <c r="J12" s="25">
        <v>0.82359700000000002</v>
      </c>
      <c r="K12" s="8">
        <v>1.8272200000000001</v>
      </c>
      <c r="L12" s="8">
        <v>4.3743499999999997</v>
      </c>
      <c r="M12" s="8">
        <v>8.5097299999999994</v>
      </c>
      <c r="N12" s="8">
        <v>12.761900000000001</v>
      </c>
      <c r="O12" s="8">
        <v>20.526900000000001</v>
      </c>
      <c r="P12" s="8">
        <v>42.280799999999999</v>
      </c>
      <c r="Q12" s="8">
        <v>83.1477</v>
      </c>
    </row>
    <row r="13" spans="1:17" x14ac:dyDescent="0.3">
      <c r="A13" s="2" t="s">
        <v>38</v>
      </c>
      <c r="B13" s="7">
        <v>44</v>
      </c>
      <c r="C13" s="7">
        <v>8</v>
      </c>
      <c r="D13" s="7">
        <v>7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25">
        <v>0.86672800000000005</v>
      </c>
      <c r="K13" s="8">
        <v>1.9229099999999999</v>
      </c>
      <c r="L13" s="8">
        <v>4.6034300000000004</v>
      </c>
      <c r="M13" s="8">
        <v>8.9553799999999999</v>
      </c>
      <c r="N13" s="8">
        <v>13.430199999999999</v>
      </c>
      <c r="O13" s="8">
        <v>21.601900000000001</v>
      </c>
      <c r="P13" s="8">
        <v>44.494999999999997</v>
      </c>
      <c r="Q13" s="8">
        <v>87.502099999999999</v>
      </c>
    </row>
    <row r="15" spans="1:17" x14ac:dyDescent="0.3">
      <c r="A15" s="21"/>
      <c r="B15" s="22">
        <v>0.20499999999999999</v>
      </c>
      <c r="C15" s="22">
        <v>0.64</v>
      </c>
      <c r="D15" s="22">
        <v>1.744</v>
      </c>
      <c r="E15" s="22">
        <v>4.2149999999999999</v>
      </c>
      <c r="F15" s="22">
        <v>4.96</v>
      </c>
      <c r="G15" s="22">
        <v>5.6040000000000001</v>
      </c>
      <c r="H15" s="22">
        <v>6.7350000000000003</v>
      </c>
      <c r="I15" s="22">
        <v>8.5350000000000001</v>
      </c>
    </row>
    <row r="16" spans="1:17" x14ac:dyDescent="0.3">
      <c r="A16" s="23" t="s">
        <v>16</v>
      </c>
      <c r="B16" s="24">
        <v>0.94104699999999997</v>
      </c>
      <c r="C16" s="24">
        <v>2.08148</v>
      </c>
      <c r="D16" s="24">
        <v>4.9758199999999997</v>
      </c>
      <c r="E16" s="24">
        <v>9.9978800000000003</v>
      </c>
      <c r="F16" s="24">
        <v>14.9968</v>
      </c>
      <c r="G16" s="24">
        <v>24.5947</v>
      </c>
      <c r="H16" s="24">
        <v>50.189300000000003</v>
      </c>
      <c r="I16" s="24">
        <v>99.078800000000001</v>
      </c>
    </row>
    <row r="17" spans="1:12" x14ac:dyDescent="0.3">
      <c r="A17" s="23" t="s">
        <v>17</v>
      </c>
      <c r="B17" s="24">
        <v>0.71598099999999998</v>
      </c>
      <c r="C17" s="24">
        <v>1.5848599999999999</v>
      </c>
      <c r="D17" s="24">
        <v>3.7900100000000001</v>
      </c>
      <c r="E17" s="24">
        <v>7.5546800000000003</v>
      </c>
      <c r="F17" s="24">
        <v>11.3314</v>
      </c>
      <c r="G17" s="24">
        <v>18.496300000000002</v>
      </c>
      <c r="H17" s="24">
        <v>37.829500000000003</v>
      </c>
      <c r="I17" s="24">
        <v>74.610299999999995</v>
      </c>
    </row>
    <row r="18" spans="1:12" x14ac:dyDescent="0.3">
      <c r="A18" s="23" t="s">
        <v>18</v>
      </c>
      <c r="B18" s="24">
        <v>0.57531600000000005</v>
      </c>
      <c r="C18" s="24">
        <v>1.27447</v>
      </c>
      <c r="D18" s="24">
        <v>3.04888</v>
      </c>
      <c r="E18" s="24">
        <v>6.0276699999999996</v>
      </c>
      <c r="F18" s="24">
        <v>9.0405499999999996</v>
      </c>
      <c r="G18" s="24">
        <v>14.684799999999999</v>
      </c>
      <c r="H18" s="24">
        <v>30.104700000000001</v>
      </c>
      <c r="I18" s="24">
        <v>59.317500000000003</v>
      </c>
    </row>
    <row r="19" spans="1:12" x14ac:dyDescent="0.3">
      <c r="A19" s="23" t="s">
        <v>19</v>
      </c>
      <c r="B19" s="24">
        <v>0.47907100000000002</v>
      </c>
      <c r="C19" s="24">
        <v>1.0621</v>
      </c>
      <c r="D19" s="24">
        <v>2.5417999999999998</v>
      </c>
      <c r="E19" s="24">
        <v>4.9828799999999998</v>
      </c>
      <c r="F19" s="24">
        <v>7.4731100000000001</v>
      </c>
      <c r="G19" s="24">
        <v>12.0769</v>
      </c>
      <c r="H19" s="24">
        <v>24.819299999999998</v>
      </c>
      <c r="I19" s="24">
        <v>48.853999999999999</v>
      </c>
    </row>
    <row r="20" spans="1:12" x14ac:dyDescent="0.3">
      <c r="A20" s="23" t="s">
        <v>32</v>
      </c>
      <c r="B20" s="24">
        <v>0.43149300000000002</v>
      </c>
      <c r="C20" s="24">
        <v>0.95730499999999996</v>
      </c>
      <c r="D20" s="24">
        <v>2.2917800000000002</v>
      </c>
      <c r="E20" s="24">
        <v>4.4583599999999999</v>
      </c>
      <c r="F20" s="24">
        <v>6.6861199999999998</v>
      </c>
      <c r="G20" s="24">
        <v>10.754300000000001</v>
      </c>
      <c r="H20" s="24">
        <v>22.151399999999999</v>
      </c>
      <c r="I20" s="24">
        <v>43.562199999999997</v>
      </c>
    </row>
    <row r="21" spans="1:12" x14ac:dyDescent="0.3">
      <c r="A21" s="23" t="s">
        <v>33</v>
      </c>
      <c r="B21" s="24">
        <v>0.54755600000000004</v>
      </c>
      <c r="C21" s="24">
        <v>1.2148000000000001</v>
      </c>
      <c r="D21" s="24">
        <v>2.90822</v>
      </c>
      <c r="E21" s="24">
        <v>5.6575600000000001</v>
      </c>
      <c r="F21" s="24">
        <v>8.4845400000000009</v>
      </c>
      <c r="G21" s="24">
        <v>13.647</v>
      </c>
      <c r="H21" s="24">
        <v>28.1097</v>
      </c>
      <c r="I21" s="24">
        <v>55.279499999999999</v>
      </c>
    </row>
    <row r="22" spans="1:12" x14ac:dyDescent="0.3">
      <c r="A22" s="23" t="s">
        <v>34</v>
      </c>
      <c r="B22" s="24">
        <v>0.63874799999999998</v>
      </c>
      <c r="C22" s="24">
        <v>1.4171199999999999</v>
      </c>
      <c r="D22" s="24">
        <v>3.39256</v>
      </c>
      <c r="E22" s="24">
        <v>6.5997899999999996</v>
      </c>
      <c r="F22" s="24">
        <v>9.8975899999999992</v>
      </c>
      <c r="G22" s="24">
        <v>15.9199</v>
      </c>
      <c r="H22" s="24">
        <v>32.791200000000003</v>
      </c>
      <c r="I22" s="24">
        <v>64.486000000000004</v>
      </c>
    </row>
    <row r="23" spans="1:12" x14ac:dyDescent="0.3">
      <c r="A23" s="23" t="s">
        <v>35</v>
      </c>
      <c r="B23" s="24">
        <v>0.71228999999999998</v>
      </c>
      <c r="C23" s="24">
        <v>1.5802799999999999</v>
      </c>
      <c r="D23" s="24">
        <v>3.7831700000000001</v>
      </c>
      <c r="E23" s="24">
        <v>7.3596599999999999</v>
      </c>
      <c r="F23" s="24">
        <v>11.037100000000001</v>
      </c>
      <c r="G23" s="24">
        <v>17.752800000000001</v>
      </c>
      <c r="H23" s="24">
        <v>36.566600000000001</v>
      </c>
      <c r="I23" s="24">
        <v>71.910499999999999</v>
      </c>
    </row>
    <row r="24" spans="1:12" x14ac:dyDescent="0.3">
      <c r="A24" s="23" t="s">
        <v>36</v>
      </c>
      <c r="B24" s="24">
        <v>0.77285400000000004</v>
      </c>
      <c r="C24" s="24">
        <v>1.7146399999999999</v>
      </c>
      <c r="D24" s="24">
        <v>4.1048400000000003</v>
      </c>
      <c r="E24" s="24">
        <v>7.98543</v>
      </c>
      <c r="F24" s="24">
        <v>11.9756</v>
      </c>
      <c r="G24" s="24">
        <v>19.2623</v>
      </c>
      <c r="H24" s="24">
        <v>39.675800000000002</v>
      </c>
      <c r="I24" s="24">
        <v>78.024900000000002</v>
      </c>
    </row>
    <row r="25" spans="1:12" x14ac:dyDescent="0.3">
      <c r="A25" s="23" t="s">
        <v>37</v>
      </c>
      <c r="B25" s="24">
        <v>0.82359700000000002</v>
      </c>
      <c r="C25" s="24">
        <v>1.8272200000000001</v>
      </c>
      <c r="D25" s="24">
        <v>4.3743499999999997</v>
      </c>
      <c r="E25" s="24">
        <v>8.5097299999999994</v>
      </c>
      <c r="F25" s="24">
        <v>12.761900000000001</v>
      </c>
      <c r="G25" s="24">
        <v>20.526900000000001</v>
      </c>
      <c r="H25" s="24">
        <v>42.280799999999999</v>
      </c>
      <c r="I25" s="24">
        <v>83.1477</v>
      </c>
    </row>
    <row r="26" spans="1:12" x14ac:dyDescent="0.3">
      <c r="A26" s="23" t="s">
        <v>38</v>
      </c>
      <c r="B26" s="24">
        <v>0.86672800000000005</v>
      </c>
      <c r="C26" s="24">
        <v>1.9229099999999999</v>
      </c>
      <c r="D26" s="24">
        <v>4.6034300000000004</v>
      </c>
      <c r="E26" s="24">
        <v>8.9553799999999999</v>
      </c>
      <c r="F26" s="24">
        <v>13.430199999999999</v>
      </c>
      <c r="G26" s="24">
        <v>21.601900000000001</v>
      </c>
      <c r="H26" s="24">
        <v>44.494999999999997</v>
      </c>
      <c r="I26" s="24">
        <v>87.502099999999999</v>
      </c>
    </row>
    <row r="28" spans="1:12" ht="15" thickBot="1" x14ac:dyDescent="0.35"/>
    <row r="29" spans="1:12" x14ac:dyDescent="0.3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3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</row>
    <row r="31" spans="1:12" x14ac:dyDescent="0.3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2" spans="1:12" x14ac:dyDescent="0.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3" spans="1:12" x14ac:dyDescent="0.3">
      <c r="A33" s="12"/>
      <c r="B33" s="15" t="s">
        <v>16</v>
      </c>
      <c r="C33" s="16">
        <v>6</v>
      </c>
      <c r="D33" s="13"/>
      <c r="E33" s="13"/>
      <c r="F33" s="13"/>
      <c r="G33" s="13"/>
      <c r="H33" s="13"/>
      <c r="I33" s="13"/>
      <c r="J33" s="13"/>
      <c r="K33" s="13"/>
      <c r="L33" s="14"/>
    </row>
    <row r="34" spans="1:12" x14ac:dyDescent="0.3">
      <c r="A34" s="12"/>
      <c r="B34" s="15" t="s">
        <v>17</v>
      </c>
      <c r="C34" s="16">
        <v>52</v>
      </c>
      <c r="D34" s="13"/>
      <c r="E34" s="13"/>
      <c r="F34" s="13"/>
      <c r="G34" s="13"/>
      <c r="H34" s="13"/>
      <c r="I34" s="13"/>
      <c r="J34" s="13"/>
      <c r="K34" s="13"/>
      <c r="L34" s="14"/>
    </row>
    <row r="35" spans="1:12" x14ac:dyDescent="0.3">
      <c r="A35" s="12"/>
      <c r="B35" s="15" t="s">
        <v>18</v>
      </c>
      <c r="C35" s="16">
        <v>28</v>
      </c>
      <c r="D35" s="13"/>
      <c r="E35" s="13"/>
      <c r="F35" s="13"/>
      <c r="G35" s="13"/>
      <c r="H35" s="13"/>
      <c r="I35" s="13"/>
      <c r="J35" s="13"/>
      <c r="K35" s="13"/>
      <c r="L35" s="14"/>
    </row>
    <row r="36" spans="1:12" x14ac:dyDescent="0.3">
      <c r="A36" s="12"/>
      <c r="B36" s="15" t="s">
        <v>19</v>
      </c>
      <c r="C36" s="16">
        <v>7</v>
      </c>
      <c r="D36" s="13"/>
      <c r="E36" s="13"/>
      <c r="F36" s="13"/>
      <c r="G36" s="13"/>
      <c r="H36" s="13"/>
      <c r="I36" s="13"/>
      <c r="J36" s="13"/>
      <c r="K36" s="13"/>
      <c r="L36" s="14"/>
    </row>
    <row r="37" spans="1:12" x14ac:dyDescent="0.3">
      <c r="A37" s="12"/>
      <c r="B37" s="15" t="s">
        <v>32</v>
      </c>
      <c r="C37" s="16">
        <v>23</v>
      </c>
      <c r="D37" s="13"/>
      <c r="E37" s="13"/>
      <c r="F37" s="13"/>
      <c r="G37" s="13"/>
      <c r="H37" s="13"/>
      <c r="I37" s="13"/>
      <c r="J37" s="13"/>
      <c r="K37" s="13"/>
      <c r="L37" s="14"/>
    </row>
    <row r="38" spans="1:12" x14ac:dyDescent="0.3">
      <c r="A38" s="12"/>
      <c r="B38" s="15" t="s">
        <v>33</v>
      </c>
      <c r="C38" s="16">
        <f>3139+517</f>
        <v>3656</v>
      </c>
      <c r="D38" s="13"/>
      <c r="E38" s="13"/>
      <c r="F38" s="13"/>
      <c r="G38" s="13"/>
      <c r="H38" s="13"/>
      <c r="I38" s="13"/>
      <c r="J38" s="13"/>
      <c r="K38" s="13"/>
      <c r="L38" s="14"/>
    </row>
    <row r="39" spans="1:12" x14ac:dyDescent="0.3">
      <c r="A39" s="12"/>
      <c r="B39" s="15" t="s">
        <v>34</v>
      </c>
      <c r="C39" s="16">
        <f>14779+1861</f>
        <v>16640</v>
      </c>
      <c r="D39" s="13"/>
      <c r="E39" s="13"/>
      <c r="F39" s="13"/>
      <c r="G39" s="13"/>
      <c r="H39" s="13"/>
      <c r="I39" s="13"/>
      <c r="J39" s="13"/>
      <c r="K39" s="13"/>
      <c r="L39" s="14"/>
    </row>
    <row r="40" spans="1:12" x14ac:dyDescent="0.3">
      <c r="A40" s="12"/>
      <c r="B40" s="15" t="s">
        <v>35</v>
      </c>
      <c r="C40" s="16">
        <v>7927</v>
      </c>
      <c r="D40" s="13"/>
      <c r="E40" s="13"/>
      <c r="F40" s="13"/>
      <c r="G40" s="13"/>
      <c r="H40" s="13"/>
      <c r="I40" s="13"/>
      <c r="J40" s="13"/>
      <c r="K40" s="13"/>
      <c r="L40" s="14"/>
    </row>
    <row r="41" spans="1:12" x14ac:dyDescent="0.3">
      <c r="A41" s="12"/>
      <c r="B41" s="15" t="s">
        <v>36</v>
      </c>
      <c r="C41" s="16">
        <v>5170</v>
      </c>
      <c r="D41" s="13"/>
      <c r="E41" s="13"/>
      <c r="F41" s="13"/>
      <c r="G41" s="13"/>
      <c r="H41" s="13"/>
      <c r="I41" s="13"/>
      <c r="J41" s="13"/>
      <c r="K41" s="13"/>
      <c r="L41" s="14"/>
    </row>
    <row r="42" spans="1:12" x14ac:dyDescent="0.3">
      <c r="A42" s="12"/>
      <c r="B42" s="15" t="s">
        <v>37</v>
      </c>
      <c r="C42" s="16">
        <v>3811</v>
      </c>
      <c r="D42" s="13"/>
      <c r="E42" s="13"/>
      <c r="F42" s="13"/>
      <c r="G42" s="13"/>
      <c r="H42" s="13"/>
      <c r="I42" s="13"/>
      <c r="J42" s="13"/>
      <c r="K42" s="13"/>
      <c r="L42" s="14"/>
    </row>
    <row r="43" spans="1:12" x14ac:dyDescent="0.3">
      <c r="A43" s="12"/>
      <c r="B43" s="15" t="s">
        <v>38</v>
      </c>
      <c r="C43" s="16">
        <v>44</v>
      </c>
      <c r="D43" s="13"/>
      <c r="E43" s="13"/>
      <c r="F43" s="13"/>
      <c r="G43" s="13"/>
      <c r="H43" s="13"/>
      <c r="I43" s="13"/>
      <c r="J43" s="13"/>
      <c r="K43" s="13"/>
      <c r="L43" s="14"/>
    </row>
    <row r="44" spans="1:12" x14ac:dyDescent="0.3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</row>
    <row r="45" spans="1:12" x14ac:dyDescent="0.3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</row>
    <row r="46" spans="1:12" x14ac:dyDescent="0.3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/>
    </row>
    <row r="47" spans="1:12" ht="15" thickBot="1" x14ac:dyDescent="0.3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Eimeren, Noor van</dc:creator>
  <cp:lastModifiedBy>Eimeren, Noor van</cp:lastModifiedBy>
  <dcterms:created xsi:type="dcterms:W3CDTF">2022-05-17T09:22:30Z</dcterms:created>
  <dcterms:modified xsi:type="dcterms:W3CDTF">2022-06-03T07:19:08Z</dcterms:modified>
</cp:coreProperties>
</file>