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yurika/Desktop/bacs_working/chatbot/chatbot_AWK/template/"/>
    </mc:Choice>
  </mc:AlternateContent>
  <xr:revisionPtr revIDLastSave="0" documentId="13_ncr:1_{DEF76036-FF6C-0149-BD85-D052E04A15B5}" xr6:coauthVersionLast="45" xr6:coauthVersionMax="45" xr10:uidLastSave="{00000000-0000-0000-0000-000000000000}"/>
  <workbookProtection workbookAlgorithmName="SHA-512" workbookHashValue="8hMzMfPy2/f4d+mI2yp3PGtaigzlHMU/8YG5RaNpyJSmR488qE/d2kGyGdml/B9nEHv2/gYN0tecuN9Hw7bgqw==" workbookSaltValue="BdkNCLSd7tQthwrb6sQ7vw==" workbookSpinCount="100000" lockStructure="1"/>
  <bookViews>
    <workbookView xWindow="0" yWindow="460" windowWidth="28800" windowHeight="16620" xr2:uid="{DB50A307-AE03-4240-BF3D-F39C2A78A6CC}"/>
  </bookViews>
  <sheets>
    <sheet name="Template" sheetId="1" r:id="rId1"/>
    <sheet name="Lookup" sheetId="3" state="hidden" r:id="rId2"/>
  </sheets>
  <definedNames>
    <definedName name="_20FR">Lookup!$D$2:$D$5</definedName>
    <definedName name="_20OT">Lookup!$F$2:$F$3</definedName>
    <definedName name="_40FR">Lookup!$E$2:$E$5</definedName>
    <definedName name="_40OT">Lookup!$G$2:$G$3</definedName>
    <definedName name="dropdown">Lookup!$A$1:$B$381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54" i="3" l="1"/>
  <c r="I9" i="1"/>
  <c r="I8" i="1"/>
  <c r="I10" i="1"/>
  <c r="I56" i="1"/>
  <c r="I55" i="1"/>
  <c r="I54" i="1"/>
  <c r="I53" i="1"/>
  <c r="I52" i="1"/>
  <c r="I51" i="1"/>
  <c r="I50" i="1"/>
  <c r="I49" i="1"/>
  <c r="I48" i="1"/>
  <c r="I43" i="1"/>
  <c r="I42" i="1"/>
  <c r="I41" i="1"/>
  <c r="I40" i="1"/>
  <c r="I39" i="1"/>
  <c r="I38" i="1"/>
  <c r="I37" i="1"/>
  <c r="I36" i="1"/>
  <c r="I35" i="1"/>
  <c r="I34" i="1"/>
  <c r="I30" i="1"/>
  <c r="I29" i="1"/>
  <c r="I28" i="1"/>
  <c r="I27" i="1"/>
  <c r="I26" i="1"/>
  <c r="I25" i="1"/>
  <c r="I24" i="1"/>
  <c r="I23" i="1"/>
  <c r="I22" i="1"/>
  <c r="I21" i="1"/>
  <c r="I17" i="1"/>
  <c r="I16" i="1"/>
  <c r="I15" i="1"/>
  <c r="I14" i="1"/>
  <c r="I13" i="1"/>
  <c r="I12" i="1"/>
  <c r="I11" i="1"/>
  <c r="L56" i="1"/>
  <c r="L55" i="1"/>
  <c r="L54" i="1"/>
  <c r="L53" i="1"/>
  <c r="L52" i="1"/>
  <c r="L51" i="1"/>
  <c r="L50" i="1"/>
  <c r="L49" i="1"/>
  <c r="L48" i="1"/>
  <c r="L47" i="1"/>
  <c r="L43" i="1"/>
  <c r="L42" i="1"/>
  <c r="L41" i="1"/>
  <c r="L40" i="1"/>
  <c r="L39" i="1"/>
  <c r="L38" i="1"/>
  <c r="L37" i="1"/>
  <c r="L36" i="1"/>
  <c r="L35" i="1"/>
  <c r="L34" i="1"/>
  <c r="L30" i="1"/>
  <c r="L29" i="1"/>
  <c r="L28" i="1"/>
  <c r="L27" i="1"/>
  <c r="L26" i="1"/>
  <c r="L25" i="1"/>
  <c r="L24" i="1"/>
  <c r="L23" i="1"/>
  <c r="L22" i="1"/>
  <c r="L21" i="1"/>
  <c r="L17" i="1"/>
  <c r="L16" i="1"/>
  <c r="L15" i="1"/>
  <c r="L14" i="1"/>
  <c r="L13" i="1"/>
  <c r="L12" i="1"/>
  <c r="L11" i="1"/>
  <c r="L10" i="1"/>
  <c r="L9" i="1"/>
  <c r="L8" i="1"/>
  <c r="I47" i="1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<sst xmlns="http://schemas.openxmlformats.org/spreadsheetml/2006/main" count="1000" uniqueCount="519">
  <si>
    <t>L(cm)</t>
  </si>
  <si>
    <t>W(cm)</t>
  </si>
  <si>
    <t>H(cm)</t>
  </si>
  <si>
    <t>POL</t>
  </si>
  <si>
    <t>POD</t>
  </si>
  <si>
    <t xml:space="preserve">Equip Type </t>
  </si>
  <si>
    <t>G.Weight(Ton)</t>
  </si>
  <si>
    <t xml:space="preserve">Commodity type </t>
  </si>
  <si>
    <t xml:space="preserve">Packing style </t>
  </si>
  <si>
    <t>POL Country</t>
  </si>
  <si>
    <t>POD Country</t>
  </si>
  <si>
    <t>20FR</t>
  </si>
  <si>
    <t>40FR</t>
  </si>
  <si>
    <t>COG Height (Value)</t>
  </si>
  <si>
    <t>Container No.1</t>
  </si>
  <si>
    <t>Container No.2</t>
  </si>
  <si>
    <t>Container No.3</t>
  </si>
  <si>
    <t>Half of Cargo height or less</t>
  </si>
  <si>
    <t>CASE</t>
  </si>
  <si>
    <t>Manual</t>
  </si>
  <si>
    <t>SINGAPORE</t>
  </si>
  <si>
    <t>JAPAN</t>
  </si>
  <si>
    <t>TOKYO, TOKYO</t>
  </si>
  <si>
    <t>Port Country Name</t>
  </si>
  <si>
    <t>DENMARK</t>
  </si>
  <si>
    <t>COTE D'IVOIRE, IVORY COAST</t>
  </si>
  <si>
    <t>UNITED ARAB EMIRATES</t>
  </si>
  <si>
    <t>EL SALVADOR</t>
  </si>
  <si>
    <t>AUSTRALIA</t>
  </si>
  <si>
    <t>EGYPT</t>
  </si>
  <si>
    <t>SPAIN</t>
  </si>
  <si>
    <t>TURKEY</t>
  </si>
  <si>
    <t>MEXICO</t>
  </si>
  <si>
    <t>ITALY</t>
  </si>
  <si>
    <t>CHILE</t>
  </si>
  <si>
    <t>BELGIUM</t>
  </si>
  <si>
    <t>NIGERIA</t>
  </si>
  <si>
    <t>SAMOA</t>
  </si>
  <si>
    <t>JORDAN</t>
  </si>
  <si>
    <t>ISRAEL</t>
  </si>
  <si>
    <t>PARAGUAY</t>
  </si>
  <si>
    <t>NEW ZEALAND</t>
  </si>
  <si>
    <t>BAHRAIN</t>
  </si>
  <si>
    <t>PANAMA</t>
  </si>
  <si>
    <t>INDONESIA</t>
  </si>
  <si>
    <t>THAILAND</t>
  </si>
  <si>
    <t>COLOMBIA</t>
  </si>
  <si>
    <t>PHILIPPINES</t>
  </si>
  <si>
    <t>MOZAMBIQUE</t>
  </si>
  <si>
    <t>LEBANON</t>
  </si>
  <si>
    <t>MALAYSIA</t>
  </si>
  <si>
    <t>UNITED STATES</t>
  </si>
  <si>
    <t>GERMANY</t>
  </si>
  <si>
    <t>ARGENTINA</t>
  </si>
  <si>
    <t>VIETNAM</t>
  </si>
  <si>
    <t>INDIA</t>
  </si>
  <si>
    <t>PERU</t>
  </si>
  <si>
    <t>SOUTH AFRICA</t>
  </si>
  <si>
    <t>DOMINICAN REPUBLIC</t>
  </si>
  <si>
    <t>BANGLADESH</t>
  </si>
  <si>
    <t>SRI LANKA</t>
  </si>
  <si>
    <t>BENIN</t>
  </si>
  <si>
    <t>CHINA</t>
  </si>
  <si>
    <t>SENEGAL</t>
  </si>
  <si>
    <t>SAUDI ARABIA</t>
  </si>
  <si>
    <t>TANZANIA, UNITED REPUBLIC OF</t>
  </si>
  <si>
    <t>DJIBOUTI</t>
  </si>
  <si>
    <t>QATAR</t>
  </si>
  <si>
    <t>FRANCE</t>
  </si>
  <si>
    <t>UNITED KINGDOM</t>
  </si>
  <si>
    <t>BRAZIL</t>
  </si>
  <si>
    <t>BAHAMAS</t>
  </si>
  <si>
    <t>POLAND</t>
  </si>
  <si>
    <t>SWEDEN</t>
  </si>
  <si>
    <t>GUAM</t>
  </si>
  <si>
    <t>ECUADOR</t>
  </si>
  <si>
    <t>CANADA</t>
  </si>
  <si>
    <t>FINLAND</t>
  </si>
  <si>
    <t>HONG KONG</t>
  </si>
  <si>
    <t>SOLOMON ISLANDS</t>
  </si>
  <si>
    <t>TAIWAN</t>
  </si>
  <si>
    <t>PAKISTAN</t>
  </si>
  <si>
    <t>JAMAICA</t>
  </si>
  <si>
    <t>LITHUANIA</t>
  </si>
  <si>
    <t>SLOVENIA</t>
  </si>
  <si>
    <t>PALAU</t>
  </si>
  <si>
    <t>KUWAIT</t>
  </si>
  <si>
    <t>KOREA REPUBLIC OF</t>
  </si>
  <si>
    <t>PAPUA NEW GUINEA</t>
  </si>
  <si>
    <t>FIJI</t>
  </si>
  <si>
    <t>PORTUGAL</t>
  </si>
  <si>
    <t>TOGO</t>
  </si>
  <si>
    <t>MARSHALL ISLANDS</t>
  </si>
  <si>
    <t>COSTA RICA</t>
  </si>
  <si>
    <t>KENYA</t>
  </si>
  <si>
    <t>URUGUAY</t>
  </si>
  <si>
    <t>BRUNEI DARUSSALAM</t>
  </si>
  <si>
    <t>RUSSIAN FEDERATION</t>
  </si>
  <si>
    <t>NEW CALEDONIA</t>
  </si>
  <si>
    <t>TONGA</t>
  </si>
  <si>
    <t>UKRAINE</t>
  </si>
  <si>
    <t>NORWAY</t>
  </si>
  <si>
    <t>AMERICAN SAMOA</t>
  </si>
  <si>
    <t>FRENCH POLYNESIA</t>
  </si>
  <si>
    <t>CAMBODIA</t>
  </si>
  <si>
    <t>GREECE</t>
  </si>
  <si>
    <t>TRINIDAD AND TOBAGO</t>
  </si>
  <si>
    <t>VANUATU</t>
  </si>
  <si>
    <t>HONDURAS</t>
  </si>
  <si>
    <t>GUATEMALA</t>
  </si>
  <si>
    <t>LATVIA</t>
  </si>
  <si>
    <t>CROATIA</t>
  </si>
  <si>
    <t>NETHERLANDS</t>
  </si>
  <si>
    <t>NORTHERN MARIANA ISLANDS</t>
  </si>
  <si>
    <t>PUERTO RICO</t>
  </si>
  <si>
    <t>OMAN</t>
  </si>
  <si>
    <t>ESTONIA</t>
  </si>
  <si>
    <t>MADAGASCAR</t>
  </si>
  <si>
    <t>MOROCCO</t>
  </si>
  <si>
    <t>KIRIBATI</t>
  </si>
  <si>
    <t>GHANA</t>
  </si>
  <si>
    <t>MICRONESIA, FEDERATED STATES OF</t>
  </si>
  <si>
    <t>IRAQ</t>
  </si>
  <si>
    <t>NAMIBIA</t>
  </si>
  <si>
    <t>MYANMAR</t>
  </si>
  <si>
    <t>Port Name</t>
  </si>
  <si>
    <t>AARHUS</t>
  </si>
  <si>
    <t>ABIDJAN</t>
  </si>
  <si>
    <t>ABU DHABI</t>
  </si>
  <si>
    <t>ACAJUTLA</t>
  </si>
  <si>
    <t>ADELAIDE, SA</t>
  </si>
  <si>
    <t>AJMAN</t>
  </si>
  <si>
    <t>AKITA, AKITA</t>
  </si>
  <si>
    <t>ALEXANDRIA, EGYPT</t>
  </si>
  <si>
    <t>ALGECIRAS</t>
  </si>
  <si>
    <t>ALIAGA</t>
  </si>
  <si>
    <t>ALTAMIRA</t>
  </si>
  <si>
    <t>ANCONA</t>
  </si>
  <si>
    <t>ANTOFAGASTA</t>
  </si>
  <si>
    <t>ANTWERP</t>
  </si>
  <si>
    <t>APAPA</t>
  </si>
  <si>
    <t>APIA</t>
  </si>
  <si>
    <t>AQABA</t>
  </si>
  <si>
    <t>ASHDOD</t>
  </si>
  <si>
    <t>ASUNCION</t>
  </si>
  <si>
    <t>AUCKLAND, AUK</t>
  </si>
  <si>
    <t>BAHRAIN ISLAND</t>
  </si>
  <si>
    <t>BALBOA</t>
  </si>
  <si>
    <t>BALIKPAPAN</t>
  </si>
  <si>
    <t>BANGKOK</t>
  </si>
  <si>
    <t>BANJARMASIN</t>
  </si>
  <si>
    <t>BARCELONA</t>
  </si>
  <si>
    <t>BARRANQUILLA</t>
  </si>
  <si>
    <t>BATAM</t>
  </si>
  <si>
    <t>BATANGAS</t>
  </si>
  <si>
    <t>BEIRA</t>
  </si>
  <si>
    <t>BEIRUT</t>
  </si>
  <si>
    <t>BELAWAN</t>
  </si>
  <si>
    <t>BINTULU</t>
  </si>
  <si>
    <t>BOSTON, MA</t>
  </si>
  <si>
    <t>BREMERHAVEN, HB</t>
  </si>
  <si>
    <t>BRISBANE, QLD</t>
  </si>
  <si>
    <t>BUENAVENTURA</t>
  </si>
  <si>
    <t>BUENOS AIRES</t>
  </si>
  <si>
    <t>CAACUPEMI</t>
  </si>
  <si>
    <t>CAGAYAN DE ORO</t>
  </si>
  <si>
    <t>CAGLIARI</t>
  </si>
  <si>
    <t>CAI MEP</t>
  </si>
  <si>
    <t>CALCUTTA</t>
  </si>
  <si>
    <t>CALLAO</t>
  </si>
  <si>
    <t>CAPE TOWN</t>
  </si>
  <si>
    <t>CARTAGENA</t>
  </si>
  <si>
    <t>CARTAGENA CONTECAR</t>
  </si>
  <si>
    <t>CARTAGENA SPC</t>
  </si>
  <si>
    <t>CAUCEDO</t>
  </si>
  <si>
    <t>CEBU</t>
  </si>
  <si>
    <t>CHARLESTON, SC</t>
  </si>
  <si>
    <t>CHENNAI</t>
  </si>
  <si>
    <t>CHIBA, CHIBA</t>
  </si>
  <si>
    <t>CHITTAGONG</t>
  </si>
  <si>
    <t>CIVITAVECCHIA</t>
  </si>
  <si>
    <t>COCHIN</t>
  </si>
  <si>
    <t>COEGA</t>
  </si>
  <si>
    <t>COLOMBO</t>
  </si>
  <si>
    <t>COPENHAGEN</t>
  </si>
  <si>
    <t>CORINTO</t>
  </si>
  <si>
    <t>CORONEL</t>
  </si>
  <si>
    <t>COTONOU</t>
  </si>
  <si>
    <t>CRISTOBAL</t>
  </si>
  <si>
    <t>DA NANG</t>
  </si>
  <si>
    <t>DACHAN BAY, GUANGDONG</t>
  </si>
  <si>
    <t>DAKAR</t>
  </si>
  <si>
    <t>DALIAN, LIAONING</t>
  </si>
  <si>
    <t>DAMIETTA, EGYPT</t>
  </si>
  <si>
    <t>DAMMAM</t>
  </si>
  <si>
    <t>DAR ES SALAAM, TANZANIA</t>
  </si>
  <si>
    <t>DAVAO</t>
  </si>
  <si>
    <t>DOHA</t>
  </si>
  <si>
    <t>DUNKERQUE</t>
  </si>
  <si>
    <t>DURBAN</t>
  </si>
  <si>
    <t>DUTCH HARBOR, AK</t>
  </si>
  <si>
    <t>EAST LONDON</t>
  </si>
  <si>
    <t>ENSENADA</t>
  </si>
  <si>
    <t>FELIXSTOWE, SUFFOLK</t>
  </si>
  <si>
    <t>FORTALEZA</t>
  </si>
  <si>
    <t>FOS-SUR-MER, BOUCHES DU RHONE</t>
  </si>
  <si>
    <t>FREDERICIA</t>
  </si>
  <si>
    <t>FREEPORT</t>
  </si>
  <si>
    <t>FREMANTLE, WA</t>
  </si>
  <si>
    <t>FUKUYAMA, HIROSHIMA</t>
  </si>
  <si>
    <t>FUQING, FUJIAN</t>
  </si>
  <si>
    <t>FUZHOU, FUJIAN</t>
  </si>
  <si>
    <t>GDANSK</t>
  </si>
  <si>
    <t>GDYNIA</t>
  </si>
  <si>
    <t>GENERAL SANTOS</t>
  </si>
  <si>
    <t>GENOVA</t>
  </si>
  <si>
    <t>GIOIA TAURO</t>
  </si>
  <si>
    <t>GOTHENBURG</t>
  </si>
  <si>
    <t>GUAYAQUIL</t>
  </si>
  <si>
    <t>HACHINOHE, AOMORI</t>
  </si>
  <si>
    <t>HAIFA</t>
  </si>
  <si>
    <t>HAIPHONG</t>
  </si>
  <si>
    <t>HAKATA, FUKUOKA</t>
  </si>
  <si>
    <t>HAKODATE, HOKKAIDO</t>
  </si>
  <si>
    <t>HALDIA</t>
  </si>
  <si>
    <t>HALIFAX, NS</t>
  </si>
  <si>
    <t>HAMAD PORT</t>
  </si>
  <si>
    <t>HAMADA, SHIMANE</t>
  </si>
  <si>
    <t>HAMBURG, HH</t>
  </si>
  <si>
    <t>HAZIRA</t>
  </si>
  <si>
    <t>HELSINGBORG</t>
  </si>
  <si>
    <t>HELSINKI</t>
  </si>
  <si>
    <t>HIROSHIMA, HIROSHIMA</t>
  </si>
  <si>
    <t>HITACHINAKA, IBARAKI</t>
  </si>
  <si>
    <t>HO CHI MINH</t>
  </si>
  <si>
    <t>HONIARA</t>
  </si>
  <si>
    <t>HONOLULU, HI</t>
  </si>
  <si>
    <t>HOSOSHIMA, MIYAZAKI</t>
  </si>
  <si>
    <t>HOUSTON, TX</t>
  </si>
  <si>
    <t>IMABARI, EHIME</t>
  </si>
  <si>
    <t>IMARI, SAGA</t>
  </si>
  <si>
    <t>IMBITUBA</t>
  </si>
  <si>
    <t>IQUIQUE</t>
  </si>
  <si>
    <t>ISHIKARI, HOKKAIDO</t>
  </si>
  <si>
    <t>ISKENDERUN</t>
  </si>
  <si>
    <t>ISTANBUL</t>
  </si>
  <si>
    <t>ITAGUAI - SEPETIBA</t>
  </si>
  <si>
    <t>ITAJAI</t>
  </si>
  <si>
    <t>ITAPOA</t>
  </si>
  <si>
    <t>IWAKUNI, YAMAGUCHI</t>
  </si>
  <si>
    <t>IYOMISHIMA, EHIME</t>
  </si>
  <si>
    <t>IZMIT</t>
  </si>
  <si>
    <t>JACKSONVILLE, FL</t>
  </si>
  <si>
    <t>JAKARTA</t>
  </si>
  <si>
    <t>JAMBI</t>
  </si>
  <si>
    <t>JEBEL ALI</t>
  </si>
  <si>
    <t>JEDDAH</t>
  </si>
  <si>
    <t>JUBAIL</t>
  </si>
  <si>
    <t>KAGOSHIMA, KAGOSHIMA</t>
  </si>
  <si>
    <t>KANAZAWA, ISHIKAWA</t>
  </si>
  <si>
    <t>KAOHSIUNG CITY</t>
  </si>
  <si>
    <t>KARACHI</t>
  </si>
  <si>
    <t>KASHIMA, IBARAKI</t>
  </si>
  <si>
    <t>KATTUPALLI</t>
  </si>
  <si>
    <t>KAWASAKI, KANAGAWA</t>
  </si>
  <si>
    <t>KEELUNG</t>
  </si>
  <si>
    <t>KHOR FAKKAN</t>
  </si>
  <si>
    <t>KINGSTON</t>
  </si>
  <si>
    <t>KLAIPEDA</t>
  </si>
  <si>
    <t>KOBE, HYOGO</t>
  </si>
  <si>
    <t>KOCHI, KOCHI</t>
  </si>
  <si>
    <t>KOPER</t>
  </si>
  <si>
    <t>KOROR</t>
  </si>
  <si>
    <t>KOTA KINABALU</t>
  </si>
  <si>
    <t>KOTKA</t>
  </si>
  <si>
    <t>KRISHNAPATNAM</t>
  </si>
  <si>
    <t>KUANTAN</t>
  </si>
  <si>
    <t>KUCHING</t>
  </si>
  <si>
    <t>KUMAMOTO, KUMAMOTO</t>
  </si>
  <si>
    <t>KUSHIRO, HOKKAIDO</t>
  </si>
  <si>
    <t>KWANGYANG</t>
  </si>
  <si>
    <t>LA SPEZIA</t>
  </si>
  <si>
    <t>LABUAN</t>
  </si>
  <si>
    <t>LAE</t>
  </si>
  <si>
    <t>LAEM CHABANG</t>
  </si>
  <si>
    <t>LAS PALMAS</t>
  </si>
  <si>
    <t>LAUTOKA</t>
  </si>
  <si>
    <t>LAZARO CARDENAS</t>
  </si>
  <si>
    <t>LE HAVRE, SEINE-MARITIME</t>
  </si>
  <si>
    <t>LEIXOES</t>
  </si>
  <si>
    <t>LIANYUNGANG, JIANGSU</t>
  </si>
  <si>
    <t>LIRQUEN</t>
  </si>
  <si>
    <t>LISBON</t>
  </si>
  <si>
    <t>LIVORNO</t>
  </si>
  <si>
    <t>LOME</t>
  </si>
  <si>
    <t>LONDON GATEWAY PORT, ESSEX</t>
  </si>
  <si>
    <t>LONG BEACH, CA</t>
  </si>
  <si>
    <t>LOS ANGELES, CA</t>
  </si>
  <si>
    <t>LYTTELTON, CAN</t>
  </si>
  <si>
    <t>MACAPA, AP</t>
  </si>
  <si>
    <t>MAIZURU, KYOTO</t>
  </si>
  <si>
    <t>MAJURO</t>
  </si>
  <si>
    <t>MAKASSAR</t>
  </si>
  <si>
    <t>MANAUS</t>
  </si>
  <si>
    <t>MANGALORE</t>
  </si>
  <si>
    <t>MANILA</t>
  </si>
  <si>
    <t>MANZANILLO</t>
  </si>
  <si>
    <t>MAPUTO</t>
  </si>
  <si>
    <t>MARMAGAO</t>
  </si>
  <si>
    <t>MATSUYAMA, EHIME</t>
  </si>
  <si>
    <t>MAZATLAN</t>
  </si>
  <si>
    <t>MELBOURNE, VIC</t>
  </si>
  <si>
    <t>MERSIN</t>
  </si>
  <si>
    <t>MESAIEED</t>
  </si>
  <si>
    <t>MIAMI, FL</t>
  </si>
  <si>
    <t>MIZUSHIMA, OKAYAMA</t>
  </si>
  <si>
    <t>MOBILE, AL</t>
  </si>
  <si>
    <t>MOIN</t>
  </si>
  <si>
    <t>MOJI, FUKUOKA</t>
  </si>
  <si>
    <t>MOMBASA, KENYA</t>
  </si>
  <si>
    <t>MONGLA</t>
  </si>
  <si>
    <t>MONTEVIDEO</t>
  </si>
  <si>
    <t>MUARA</t>
  </si>
  <si>
    <t>MUHAMMAD BIN QASIM</t>
  </si>
  <si>
    <t>MUNDRA</t>
  </si>
  <si>
    <t>MURORAN, HOKKAIDO</t>
  </si>
  <si>
    <t>NAGASAKI, NAGASAKI</t>
  </si>
  <si>
    <t>NAGOYA, AICHI</t>
  </si>
  <si>
    <t>NAHA, OKINAWA</t>
  </si>
  <si>
    <t>NAKANOSEKI, YAMAGUCHI</t>
  </si>
  <si>
    <t>NAKHODKA</t>
  </si>
  <si>
    <t>NANJING, JIANGSU</t>
  </si>
  <si>
    <t>NANSHA, GUANGDONG</t>
  </si>
  <si>
    <t>NAOETSU, NIIGATA</t>
  </si>
  <si>
    <t>NAPIER, HKB</t>
  </si>
  <si>
    <t>NAVEGANTES</t>
  </si>
  <si>
    <t>NEW ORLEANS, LA</t>
  </si>
  <si>
    <t>NEW YORK, NY</t>
  </si>
  <si>
    <t>NHAVA SHEVA</t>
  </si>
  <si>
    <t>NIIGATA, NIIGATA</t>
  </si>
  <si>
    <t>NINGBO, ZHEJIANG</t>
  </si>
  <si>
    <t>NORFOLK, VA</t>
  </si>
  <si>
    <t>NOUMEA</t>
  </si>
  <si>
    <t>NUKU'ALOFA</t>
  </si>
  <si>
    <t>OAKLAND, CA</t>
  </si>
  <si>
    <t>ODESSA</t>
  </si>
  <si>
    <t>OITA, OITA</t>
  </si>
  <si>
    <t>ONAHAMA, FUKUSHIMA</t>
  </si>
  <si>
    <t>OSAKA, OSAKA</t>
  </si>
  <si>
    <t>OSLO</t>
  </si>
  <si>
    <t>OTAKE, HIROSHIMA</t>
  </si>
  <si>
    <t>OTARU, HOKKAIDO</t>
  </si>
  <si>
    <t>PADANG</t>
  </si>
  <si>
    <t>PAGO PAGO</t>
  </si>
  <si>
    <t>PAITA</t>
  </si>
  <si>
    <t>PALEMBANG</t>
  </si>
  <si>
    <t>PANAMA CANAL</t>
  </si>
  <si>
    <t>PANJANG</t>
  </si>
  <si>
    <t>PAPEETE</t>
  </si>
  <si>
    <t>PARANAGUA</t>
  </si>
  <si>
    <t>PASIR GUDANG</t>
  </si>
  <si>
    <t>PECEM</t>
  </si>
  <si>
    <t>PENANG</t>
  </si>
  <si>
    <t>PHILADELPHIA, PA</t>
  </si>
  <si>
    <t>PHNOM PENH</t>
  </si>
  <si>
    <t>PIPAVAV</t>
  </si>
  <si>
    <t>PIRAEUS</t>
  </si>
  <si>
    <t>PONTIANAK</t>
  </si>
  <si>
    <t>PORT ELIZABETH</t>
  </si>
  <si>
    <t>PORT EVERGLADES, FL</t>
  </si>
  <si>
    <t>PORT KLANG</t>
  </si>
  <si>
    <t>PORT OF SPAIN</t>
  </si>
  <si>
    <t>PORT SAID, EGYPT</t>
  </si>
  <si>
    <t>PORT VILA</t>
  </si>
  <si>
    <t>PORTO VELHO</t>
  </si>
  <si>
    <t>PRINCE RUPERT, BC</t>
  </si>
  <si>
    <t>PUERTO ANGAMOS</t>
  </si>
  <si>
    <t>PUERTO CALDERA</t>
  </si>
  <si>
    <t>PUERTO CHACABUCO (CHACABUCO)</t>
  </si>
  <si>
    <t>PUERTO CORTES</t>
  </si>
  <si>
    <t>PUERTO LIMON</t>
  </si>
  <si>
    <t>PUERTO MONTT</t>
  </si>
  <si>
    <t>PUERTO QUETZAL</t>
  </si>
  <si>
    <t>PUNTA ARENAS</t>
  </si>
  <si>
    <t>PUSAN</t>
  </si>
  <si>
    <t>QINGDAO, SHANDONG</t>
  </si>
  <si>
    <t>QINZHOU, GUANGXI</t>
  </si>
  <si>
    <t>QUANZHOU, FUJIAN</t>
  </si>
  <si>
    <t>QUI NHON</t>
  </si>
  <si>
    <t>RAS AL KHAIMAH</t>
  </si>
  <si>
    <t>RAUMA</t>
  </si>
  <si>
    <t>RIGA</t>
  </si>
  <si>
    <t>RIJEKA</t>
  </si>
  <si>
    <t>RIO DE JANEIRO</t>
  </si>
  <si>
    <t>RIO GRANDE</t>
  </si>
  <si>
    <t>RIO HAINA</t>
  </si>
  <si>
    <t>RODMAN</t>
  </si>
  <si>
    <t>ROSARIO</t>
  </si>
  <si>
    <t>ROTTERDAM</t>
  </si>
  <si>
    <t>SAIPAN ISLAND</t>
  </si>
  <si>
    <t>SAKAIMINATO, TOTTORI</t>
  </si>
  <si>
    <t>SAKATA, YAMAGATA</t>
  </si>
  <si>
    <t>SALERNO</t>
  </si>
  <si>
    <t>SALVADOR</t>
  </si>
  <si>
    <t>SAMARINDA</t>
  </si>
  <si>
    <t>SAN ANTONIO</t>
  </si>
  <si>
    <t>SAN JUAN</t>
  </si>
  <si>
    <t>SAN LORENZO</t>
  </si>
  <si>
    <t>SAN VICENTE</t>
  </si>
  <si>
    <t>SANDAKAN</t>
  </si>
  <si>
    <t>SANTA MARTA</t>
  </si>
  <si>
    <t>SANTO</t>
  </si>
  <si>
    <t>SANTO TOMAS DE CASTILLA</t>
  </si>
  <si>
    <t>SANTOS</t>
  </si>
  <si>
    <t>SATSUMASENDAI, KAGOSHIMA</t>
  </si>
  <si>
    <t>SAVANNAH, GA</t>
  </si>
  <si>
    <t>SEATTLE, WA</t>
  </si>
  <si>
    <t>SEMARANG</t>
  </si>
  <si>
    <t>SENDAI, MIYAGI</t>
  </si>
  <si>
    <t>SHANGHAI, SHANGHAI</t>
  </si>
  <si>
    <t>SHARJAH</t>
  </si>
  <si>
    <t>SHEKOU, GUANGDONG</t>
  </si>
  <si>
    <t>SHIBUSHI, KAGOSHIMA</t>
  </si>
  <si>
    <t>SHIMIZU, SHIZUOKA</t>
  </si>
  <si>
    <t>SHIMONOSEKI, YAMAGUCHI</t>
  </si>
  <si>
    <t>SHUAIBA</t>
  </si>
  <si>
    <t>SHUWAIKH</t>
  </si>
  <si>
    <t>SIBU</t>
  </si>
  <si>
    <t>SIHANOUKVILLE</t>
  </si>
  <si>
    <t>SOHAR</t>
  </si>
  <si>
    <t>SOKHNA, EGYPT</t>
  </si>
  <si>
    <t>SONGKHLA</t>
  </si>
  <si>
    <t>SOUTHAMPTON, HAMPSHIRE</t>
  </si>
  <si>
    <t>ST PETERSBURG</t>
  </si>
  <si>
    <t>SUAPE</t>
  </si>
  <si>
    <t>SUBIC BAY</t>
  </si>
  <si>
    <t>SUEZ CANAL, EGYPT</t>
  </si>
  <si>
    <t>SURABAYA</t>
  </si>
  <si>
    <t>SUVA</t>
  </si>
  <si>
    <t>SYDNEY, NSW</t>
  </si>
  <si>
    <t>TACOMA, WA</t>
  </si>
  <si>
    <t>TAICANG, JIANGSU</t>
  </si>
  <si>
    <t>TAICHUNG CITY</t>
  </si>
  <si>
    <t>TAIPEI</t>
  </si>
  <si>
    <t>TAKAMATSU, KAGAWA</t>
  </si>
  <si>
    <t>TALLINN</t>
  </si>
  <si>
    <t>TAMATAVE</t>
  </si>
  <si>
    <t>TANGIER</t>
  </si>
  <si>
    <t>TANJUNG PELEPAS</t>
  </si>
  <si>
    <t>TANJUNG PRIOK</t>
  </si>
  <si>
    <t>TARAWA</t>
  </si>
  <si>
    <t>TARRAGONA</t>
  </si>
  <si>
    <t>TAURANGA, BOP</t>
  </si>
  <si>
    <t>TAWAU</t>
  </si>
  <si>
    <t>TEMA</t>
  </si>
  <si>
    <t>TIN CAN</t>
  </si>
  <si>
    <t>TOBATA, FUKUOKA</t>
  </si>
  <si>
    <t>TOKUSHIMA, TOKUSHIMA</t>
  </si>
  <si>
    <t>TOKUYAMA, YAMAGUCHI</t>
  </si>
  <si>
    <t>TOMAKOMAI, HOKKAIDO</t>
  </si>
  <si>
    <t>TOYAMA SHINKO, TOYAMA</t>
  </si>
  <si>
    <t>TOYOHASHI, AICHI</t>
  </si>
  <si>
    <t>TRUK</t>
  </si>
  <si>
    <t>TSURUGA, FUKUI</t>
  </si>
  <si>
    <t>TUTICORIN</t>
  </si>
  <si>
    <t>TUXPAN</t>
  </si>
  <si>
    <t>UBE, YAMAGUCHI</t>
  </si>
  <si>
    <t>ULSAN</t>
  </si>
  <si>
    <t>UMM AL QAIWAIN</t>
  </si>
  <si>
    <t>UMM QASR</t>
  </si>
  <si>
    <t>USHUAIA</t>
  </si>
  <si>
    <t>VALENCIA</t>
  </si>
  <si>
    <t>VALPARAISO</t>
  </si>
  <si>
    <t>VANCOUVER, BC</t>
  </si>
  <si>
    <t>VENICE</t>
  </si>
  <si>
    <t>VERACRUZ</t>
  </si>
  <si>
    <t>VILA DO CONDE</t>
  </si>
  <si>
    <t>VISAKHAPATNAM</t>
  </si>
  <si>
    <t>VLADIVOSTOK</t>
  </si>
  <si>
    <t>VOSTOCHNY</t>
  </si>
  <si>
    <t>VUNG TAU</t>
  </si>
  <si>
    <t>WALVIS BAY</t>
  </si>
  <si>
    <t>WELLINGTON, WGN</t>
  </si>
  <si>
    <t>WENZHOU, ZHEJIANG</t>
  </si>
  <si>
    <t>WILMINGTON, NC</t>
  </si>
  <si>
    <t>XIAMEN, FUJIAN</t>
  </si>
  <si>
    <t>XINGANG, TIANJIN</t>
  </si>
  <si>
    <t>YANGON</t>
  </si>
  <si>
    <t>YANTAI, SHANDONG</t>
  </si>
  <si>
    <t>YANTIAN, GUANGDONG</t>
  </si>
  <si>
    <t>YAP ISLAND</t>
  </si>
  <si>
    <t>YATSUSHIRO, KUMAMOTO</t>
  </si>
  <si>
    <t>YOKKAICHI, MIE</t>
  </si>
  <si>
    <t>YOKOHAMA, KANAGAWA</t>
  </si>
  <si>
    <t>ZARATE</t>
  </si>
  <si>
    <t>ZHANGJIAGANG, JIANGSU</t>
  </si>
  <si>
    <t>ZHANJIANG, GUANGDONG</t>
  </si>
  <si>
    <t>40OT</t>
  </si>
  <si>
    <t>20OT</t>
  </si>
  <si>
    <t>Item 1</t>
  </si>
  <si>
    <t>BARE</t>
  </si>
  <si>
    <t>SKID</t>
  </si>
  <si>
    <t>CRATE</t>
  </si>
  <si>
    <t>COG Height Option</t>
  </si>
  <si>
    <t>Country</t>
  </si>
  <si>
    <t>Item 2</t>
  </si>
  <si>
    <t>Item 3</t>
  </si>
  <si>
    <t>Item 4</t>
  </si>
  <si>
    <t>Item 5</t>
  </si>
  <si>
    <t>Item 6</t>
  </si>
  <si>
    <t>Item 7</t>
  </si>
  <si>
    <t>Item 8</t>
  </si>
  <si>
    <t>Item 9</t>
  </si>
  <si>
    <t>Item 10</t>
  </si>
  <si>
    <t>-</t>
  </si>
  <si>
    <t>for data matching - (Conditional formatting - POL/POD)</t>
  </si>
  <si>
    <t>Machinery</t>
    <phoneticPr fontId="10"/>
  </si>
  <si>
    <t>Container No.4</t>
  </si>
  <si>
    <t>Input for COG Height (Value)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</si>
</sst>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charset val="128"/>
      <scheme val="minor"/>
    </font>
    <font>
      <b/>
      <sz val="10"/>
      <color rgb="FF000000"/>
      <name val="Tahoma"/>
      <family val="2"/>
      <charset val="128"/>
    </font>
    <font>
      <sz val="10"/>
      <name val="Tahoma"/>
      <family val="2"/>
    </font>
    <font>
      <sz val="10"/>
      <color rgb="FF000000"/>
      <name val="Tahoma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11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8"/>
      <color rgb="FFFF0000"/>
      <name val="Calibri"/>
      <family val="2"/>
      <charset val="128"/>
      <scheme val="minor"/>
    </font>
    <font>
      <b/>
      <i/>
      <sz val="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rgb="FF0000FF"/>
      </patternFill>
    </fill>
    <fill>
      <patternFill patternType="solid">
        <fgColor rgb="FFFFFFFF"/>
        <bgColor rgb="FFFFFFFF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5" borderId="0" xfId="0" applyFont="1" applyFill="1" applyAlignment="1">
      <alignment horizontal="left" vertical="center" wrapText="1"/>
    </xf>
    <xf numFmtId="0" fontId="0" fillId="0" borderId="0" xfId="0" applyFont="1" applyAlignme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ont="1"/>
    <xf numFmtId="0" fontId="3" fillId="6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2" fillId="6" borderId="0" xfId="0" applyFont="1" applyFill="1" applyAlignment="1">
      <alignment horizontal="left"/>
    </xf>
    <xf numFmtId="0" fontId="4" fillId="7" borderId="0" xfId="0" applyFont="1" applyFill="1"/>
    <xf numFmtId="0" fontId="0" fillId="0" borderId="0" xfId="0" applyFill="1" applyBorder="1"/>
    <xf numFmtId="0" fontId="0" fillId="2" borderId="1" xfId="0" applyFill="1" applyBorder="1" applyAlignment="1" applyProtection="1">
      <alignment horizontal="center" shrinkToFit="1"/>
      <protection locked="0"/>
    </xf>
    <xf numFmtId="0" fontId="6" fillId="4" borderId="2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7" fillId="3" borderId="1" xfId="0" applyFont="1" applyFill="1" applyBorder="1" applyAlignment="1">
      <alignment horizontal="center" shrinkToFit="1"/>
    </xf>
    <xf numFmtId="0" fontId="8" fillId="4" borderId="1" xfId="0" applyFont="1" applyFill="1" applyBorder="1" applyAlignment="1">
      <alignment horizontal="center"/>
    </xf>
    <xf numFmtId="0" fontId="0" fillId="2" borderId="1" xfId="0" applyFill="1" applyBorder="1" applyAlignment="1" applyProtection="1">
      <alignment shrinkToFit="1"/>
      <protection locked="0"/>
    </xf>
    <xf numFmtId="0" fontId="9" fillId="0" borderId="0" xfId="0" applyFont="1"/>
    <xf numFmtId="0" fontId="0" fillId="2" borderId="1" xfId="0" applyFill="1" applyBorder="1" applyAlignment="1" applyProtection="1">
      <alignment horizontal="center"/>
      <protection locked="0"/>
    </xf>
    <xf numFmtId="164" fontId="0" fillId="2" borderId="1" xfId="0" applyNumberFormat="1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 shrinkToFit="1"/>
    </xf>
    <xf numFmtId="0" fontId="7" fillId="3" borderId="1" xfId="0" applyFont="1" applyFill="1" applyBorder="1" applyAlignment="1" applyProtection="1">
      <alignment horizontal="center" shrinkToFit="1"/>
    </xf>
    <xf numFmtId="0" fontId="0" fillId="2" borderId="1" xfId="0" applyFill="1" applyBorder="1" applyAlignment="1" applyProtection="1">
      <alignment horizontal="center" shrinkToFit="1"/>
      <protection hidden="1"/>
    </xf>
    <xf numFmtId="0" fontId="0" fillId="0" borderId="0" xfId="0" applyAlignment="1">
      <alignment horizontal="center"/>
    </xf>
    <xf numFmtId="0" fontId="11" fillId="0" borderId="0" xfId="0" applyFont="1"/>
    <xf numFmtId="0" fontId="11" fillId="0" borderId="0" xfId="0" applyFont="1" applyProtection="1">
      <protection hidden="1"/>
    </xf>
    <xf numFmtId="0" fontId="0" fillId="0" borderId="0" xfId="0" applyProtection="1">
      <protection hidden="1"/>
    </xf>
    <xf numFmtId="0" fontId="12" fillId="3" borderId="1" xfId="0" applyFont="1" applyFill="1" applyBorder="1" applyAlignment="1" applyProtection="1">
      <alignment horizontal="center" wrapText="1" shrinkToFit="1"/>
    </xf>
    <xf numFmtId="0" fontId="0" fillId="0" borderId="1" xfId="0" applyBorder="1" applyAlignment="1" applyProtection="1">
      <alignment horizontal="center"/>
      <protection locked="0"/>
    </xf>
    <xf numFmtId="1" fontId="0" fillId="0" borderId="1" xfId="0" applyNumberFormat="1" applyBorder="1" applyAlignment="1" applyProtection="1">
      <alignment horizontal="center"/>
      <protection locked="0"/>
    </xf>
    <xf numFmtId="1" fontId="0" fillId="2" borderId="1" xfId="0" applyNumberFormat="1" applyFill="1" applyBorder="1" applyAlignment="1" applyProtection="1">
      <alignment horizontal="center" shrinkToFit="1"/>
    </xf>
    <xf numFmtId="0" fontId="0" fillId="2" borderId="1" xfId="0" applyNumberFormat="1" applyFill="1" applyBorder="1" applyAlignment="1" applyProtection="1">
      <alignment horizontal="center" shrinkToFit="1"/>
    </xf>
  </cellXfs>
  <cellStyles count="1">
    <cellStyle name="Normal" xfId="0" builtinId="0"/>
  </cellStyles>
  <dxfs count="1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i/>
        <strike/>
        <color rgb="FF0000FF"/>
      </font>
      <fill>
        <patternFill>
          <bgColor rgb="FFFF0000"/>
        </patternFill>
      </fill>
    </dxf>
    <dxf>
      <font>
        <b/>
        <i/>
        <strike/>
        <color rgb="FF0000FF"/>
      </font>
      <fill>
        <patternFill>
          <bgColor rgb="FFFF0000"/>
        </patternFill>
      </fill>
    </dxf>
    <dxf>
      <fill>
        <patternFill>
          <fgColor theme="6" tint="0.59996337778862885"/>
          <bgColor theme="6" tint="0.59996337778862885"/>
        </patternFill>
      </fill>
    </dxf>
    <dxf>
      <fill>
        <patternFill>
          <fgColor theme="6" tint="0.59996337778862885"/>
          <bgColor theme="6" tint="0.59996337778862885"/>
        </patternFill>
      </fill>
    </dxf>
    <dxf>
      <fill>
        <patternFill>
          <fgColor theme="6" tint="0.59996337778862885"/>
          <bgColor theme="6" tint="0.59996337778862885"/>
        </patternFill>
      </fill>
    </dxf>
    <dxf>
      <fill>
        <patternFill>
          <fgColor theme="6" tint="0.59996337778862885"/>
          <bgColor theme="6" tint="0.59996337778862885"/>
        </patternFill>
      </fill>
    </dxf>
    <dxf>
      <numFmt numFmtId="164" formatCode="0.0"/>
      <fill>
        <patternFill>
          <fgColor theme="6" tint="0.59996337778862885"/>
          <bgColor theme="6" tint="0.59996337778862885"/>
        </patternFill>
      </fill>
    </dxf>
    <dxf>
      <fill>
        <patternFill>
          <fgColor theme="6" tint="0.59996337778862885"/>
          <bgColor theme="6" tint="0.59996337778862885"/>
        </patternFill>
      </fill>
    </dxf>
    <dxf>
      <fill>
        <patternFill>
          <fgColor theme="6" tint="0.59996337778862885"/>
          <bgColor theme="6" tint="0.59996337778862885"/>
        </patternFill>
      </fill>
    </dxf>
    <dxf>
      <fill>
        <patternFill>
          <fgColor theme="6" tint="0.59996337778862885"/>
          <bgColor theme="6" tint="0.59996337778862885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AA0B-4F5E-444B-A922-41D0F95CF953}">
  <sheetPr codeName="Sheet1"/>
  <dimension ref="A1:L56"/>
  <sheetViews>
    <sheetView showGridLines="0" tabSelected="1" zoomScale="125" zoomScaleNormal="100" workbookViewId="0">
      <selection activeCell="F15" sqref="F15"/>
    </sheetView>
  </sheetViews>
  <sheetFormatPr baseColWidth="10" defaultColWidth="8.6640625" defaultRowHeight="15" x14ac:dyDescent="0.2"/>
  <cols>
    <col min="1" max="1" width="15.6640625" customWidth="1"/>
    <col min="2" max="3" width="16.1640625" customWidth="1"/>
    <col min="4" max="6" width="8.6640625" customWidth="1"/>
    <col min="7" max="9" width="16.1640625" customWidth="1"/>
    <col min="10" max="10" width="0.83203125" customWidth="1"/>
    <col min="11" max="11" width="12.33203125" style="26" customWidth="1"/>
  </cols>
  <sheetData>
    <row r="1" spans="1:12" x14ac:dyDescent="0.2">
      <c r="A1" s="13" t="s">
        <v>9</v>
      </c>
      <c r="B1" s="19" t="s">
        <v>51</v>
      </c>
    </row>
    <row r="2" spans="1:12" x14ac:dyDescent="0.2">
      <c r="A2" s="14" t="s">
        <v>3</v>
      </c>
      <c r="B2" s="19" t="s">
        <v>185</v>
      </c>
    </row>
    <row r="3" spans="1:12" x14ac:dyDescent="0.2">
      <c r="A3" s="13" t="s">
        <v>10</v>
      </c>
      <c r="B3" s="19" t="s">
        <v>26</v>
      </c>
    </row>
    <row r="4" spans="1:12" x14ac:dyDescent="0.2">
      <c r="A4" s="14" t="s">
        <v>4</v>
      </c>
      <c r="B4" s="19" t="s">
        <v>128</v>
      </c>
    </row>
    <row r="5" spans="1:12" ht="14" customHeight="1" x14ac:dyDescent="0.2">
      <c r="A5" s="12" t="s">
        <v>14</v>
      </c>
      <c r="B5" s="18" t="s">
        <v>514</v>
      </c>
    </row>
    <row r="6" spans="1:12" x14ac:dyDescent="0.2">
      <c r="A6" s="15" t="s">
        <v>5</v>
      </c>
      <c r="B6" s="16" t="s">
        <v>11</v>
      </c>
    </row>
    <row r="7" spans="1:12" ht="21" x14ac:dyDescent="0.2">
      <c r="A7" s="14" t="s">
        <v>514</v>
      </c>
      <c r="B7" s="24" t="s">
        <v>7</v>
      </c>
      <c r="C7" s="24" t="s">
        <v>8</v>
      </c>
      <c r="D7" s="24" t="s">
        <v>0</v>
      </c>
      <c r="E7" s="24" t="s">
        <v>1</v>
      </c>
      <c r="F7" s="24" t="s">
        <v>2</v>
      </c>
      <c r="G7" s="24" t="s">
        <v>6</v>
      </c>
      <c r="H7" s="24" t="s">
        <v>503</v>
      </c>
      <c r="I7" s="24" t="s">
        <v>13</v>
      </c>
      <c r="K7" s="30" t="s">
        <v>518</v>
      </c>
    </row>
    <row r="8" spans="1:12" x14ac:dyDescent="0.2">
      <c r="A8" s="14" t="s">
        <v>499</v>
      </c>
      <c r="B8" s="21" t="s">
        <v>516</v>
      </c>
      <c r="C8" s="21" t="s">
        <v>18</v>
      </c>
      <c r="D8" s="21">
        <v>400</v>
      </c>
      <c r="E8" s="21">
        <v>300</v>
      </c>
      <c r="F8" s="21">
        <v>200</v>
      </c>
      <c r="G8" s="22">
        <v>30</v>
      </c>
      <c r="H8" s="11" t="s">
        <v>19</v>
      </c>
      <c r="I8" s="34">
        <f>IF(H8="Manual",K8,0)</f>
        <v>0</v>
      </c>
      <c r="K8" s="31"/>
      <c r="L8" s="28" t="str">
        <f t="shared" ref="L8:L17" si="0">IF(AND(H8="Manual",K8=""),"input value",IF(AND(H8="Manual",K8&gt;0),"",IF(H8="Half of Cargo height or less","no need input","")))</f>
        <v>input value</v>
      </c>
    </row>
    <row r="9" spans="1:12" x14ac:dyDescent="0.2">
      <c r="A9" s="14" t="s">
        <v>505</v>
      </c>
      <c r="B9" s="21"/>
      <c r="C9" s="21"/>
      <c r="D9" s="21"/>
      <c r="E9" s="21"/>
      <c r="F9" s="21"/>
      <c r="G9" s="22"/>
      <c r="H9" s="11"/>
      <c r="I9" s="33">
        <f>IF(H9="Manual",K9,0)</f>
        <v>0</v>
      </c>
      <c r="K9" s="31"/>
      <c r="L9" s="28" t="str">
        <f t="shared" si="0"/>
        <v/>
      </c>
    </row>
    <row r="10" spans="1:12" x14ac:dyDescent="0.2">
      <c r="A10" s="14" t="s">
        <v>506</v>
      </c>
      <c r="B10" s="21"/>
      <c r="C10" s="21"/>
      <c r="D10" s="21"/>
      <c r="E10" s="21"/>
      <c r="F10" s="21"/>
      <c r="G10" s="22"/>
      <c r="H10" s="11"/>
      <c r="I10" s="23">
        <f t="shared" ref="I10:I17" si="1">IF(H10="Manual",K10,0)</f>
        <v>0</v>
      </c>
      <c r="K10" s="32"/>
      <c r="L10" s="28" t="str">
        <f t="shared" si="0"/>
        <v/>
      </c>
    </row>
    <row r="11" spans="1:12" x14ac:dyDescent="0.2">
      <c r="A11" s="14" t="s">
        <v>507</v>
      </c>
      <c r="B11" s="21"/>
      <c r="C11" s="21"/>
      <c r="D11" s="21"/>
      <c r="E11" s="21"/>
      <c r="F11" s="21"/>
      <c r="G11" s="22"/>
      <c r="H11" s="11"/>
      <c r="I11" s="23">
        <f t="shared" si="1"/>
        <v>0</v>
      </c>
      <c r="K11" s="32"/>
      <c r="L11" s="28" t="str">
        <f t="shared" si="0"/>
        <v/>
      </c>
    </row>
    <row r="12" spans="1:12" x14ac:dyDescent="0.2">
      <c r="A12" s="14" t="s">
        <v>508</v>
      </c>
      <c r="B12" s="21"/>
      <c r="C12" s="21"/>
      <c r="D12" s="21"/>
      <c r="E12" s="21"/>
      <c r="F12" s="21"/>
      <c r="G12" s="22"/>
      <c r="H12" s="11"/>
      <c r="I12" s="23">
        <f t="shared" si="1"/>
        <v>0</v>
      </c>
      <c r="K12" s="32"/>
      <c r="L12" s="28" t="str">
        <f t="shared" si="0"/>
        <v/>
      </c>
    </row>
    <row r="13" spans="1:12" x14ac:dyDescent="0.2">
      <c r="A13" s="14" t="s">
        <v>509</v>
      </c>
      <c r="B13" s="21"/>
      <c r="C13" s="21"/>
      <c r="D13" s="21"/>
      <c r="E13" s="21"/>
      <c r="F13" s="21"/>
      <c r="G13" s="22"/>
      <c r="H13" s="11"/>
      <c r="I13" s="23">
        <f t="shared" si="1"/>
        <v>0</v>
      </c>
      <c r="K13" s="32"/>
      <c r="L13" s="28" t="str">
        <f t="shared" si="0"/>
        <v/>
      </c>
    </row>
    <row r="14" spans="1:12" x14ac:dyDescent="0.2">
      <c r="A14" s="14" t="s">
        <v>510</v>
      </c>
      <c r="B14" s="21"/>
      <c r="C14" s="21"/>
      <c r="D14" s="21"/>
      <c r="E14" s="21"/>
      <c r="F14" s="21"/>
      <c r="G14" s="22"/>
      <c r="H14" s="11"/>
      <c r="I14" s="23">
        <f t="shared" si="1"/>
        <v>0</v>
      </c>
      <c r="K14" s="32"/>
      <c r="L14" s="28" t="str">
        <f t="shared" si="0"/>
        <v/>
      </c>
    </row>
    <row r="15" spans="1:12" x14ac:dyDescent="0.2">
      <c r="A15" s="14" t="s">
        <v>511</v>
      </c>
      <c r="B15" s="21"/>
      <c r="C15" s="21"/>
      <c r="D15" s="21"/>
      <c r="E15" s="21"/>
      <c r="F15" s="21"/>
      <c r="G15" s="22"/>
      <c r="H15" s="11"/>
      <c r="I15" s="23">
        <f t="shared" si="1"/>
        <v>0</v>
      </c>
      <c r="K15" s="32"/>
      <c r="L15" s="28" t="str">
        <f t="shared" si="0"/>
        <v/>
      </c>
    </row>
    <row r="16" spans="1:12" x14ac:dyDescent="0.2">
      <c r="A16" s="14" t="s">
        <v>512</v>
      </c>
      <c r="B16" s="21"/>
      <c r="C16" s="21"/>
      <c r="D16" s="21"/>
      <c r="E16" s="21"/>
      <c r="F16" s="21"/>
      <c r="G16" s="22"/>
      <c r="H16" s="11"/>
      <c r="I16" s="23">
        <f t="shared" si="1"/>
        <v>0</v>
      </c>
      <c r="K16" s="32"/>
      <c r="L16" s="28" t="str">
        <f t="shared" si="0"/>
        <v/>
      </c>
    </row>
    <row r="17" spans="1:12" x14ac:dyDescent="0.2">
      <c r="A17" s="14" t="s">
        <v>513</v>
      </c>
      <c r="B17" s="21"/>
      <c r="C17" s="21"/>
      <c r="D17" s="21"/>
      <c r="E17" s="21"/>
      <c r="F17" s="21"/>
      <c r="G17" s="22"/>
      <c r="H17" s="11"/>
      <c r="I17" s="23">
        <f t="shared" si="1"/>
        <v>0</v>
      </c>
      <c r="K17" s="32"/>
      <c r="L17" s="28" t="str">
        <f t="shared" si="0"/>
        <v/>
      </c>
    </row>
    <row r="18" spans="1:12" ht="14" customHeight="1" x14ac:dyDescent="0.2">
      <c r="A18" s="12" t="s">
        <v>15</v>
      </c>
      <c r="B18" s="18" t="s">
        <v>514</v>
      </c>
      <c r="L18" s="27"/>
    </row>
    <row r="19" spans="1:12" x14ac:dyDescent="0.2">
      <c r="A19" s="15" t="s">
        <v>5</v>
      </c>
      <c r="B19" s="16" t="s">
        <v>12</v>
      </c>
    </row>
    <row r="20" spans="1:12" ht="21" x14ac:dyDescent="0.2">
      <c r="A20" s="14" t="s">
        <v>514</v>
      </c>
      <c r="B20" s="17" t="s">
        <v>7</v>
      </c>
      <c r="C20" s="17" t="s">
        <v>8</v>
      </c>
      <c r="D20" s="17" t="s">
        <v>0</v>
      </c>
      <c r="E20" s="17" t="s">
        <v>1</v>
      </c>
      <c r="F20" s="17" t="s">
        <v>2</v>
      </c>
      <c r="G20" s="17" t="s">
        <v>6</v>
      </c>
      <c r="H20" s="17" t="s">
        <v>503</v>
      </c>
      <c r="I20" s="17" t="s">
        <v>13</v>
      </c>
      <c r="K20" s="30" t="s">
        <v>518</v>
      </c>
      <c r="L20" s="29"/>
    </row>
    <row r="21" spans="1:12" x14ac:dyDescent="0.2">
      <c r="A21" s="14" t="s">
        <v>499</v>
      </c>
      <c r="B21" s="21" t="s">
        <v>516</v>
      </c>
      <c r="C21" s="21" t="s">
        <v>18</v>
      </c>
      <c r="D21" s="21">
        <v>500</v>
      </c>
      <c r="E21" s="21">
        <v>200</v>
      </c>
      <c r="F21" s="21">
        <v>460</v>
      </c>
      <c r="G21" s="22">
        <v>1</v>
      </c>
      <c r="H21" s="11" t="s">
        <v>19</v>
      </c>
      <c r="I21" s="25">
        <f t="shared" ref="I21:I30" si="2">IF(H21="Manual",K21,0)</f>
        <v>200</v>
      </c>
      <c r="K21" s="31">
        <v>200</v>
      </c>
      <c r="L21" s="28" t="str">
        <f t="shared" ref="L21:L30" si="3">IF(AND(H21="Manual",K21=""),"input value",IF(AND(H21="Manual",K21&gt;0),"",IF(H21="Half of Cargo height or less","no need input","")))</f>
        <v/>
      </c>
    </row>
    <row r="22" spans="1:12" x14ac:dyDescent="0.2">
      <c r="A22" s="14" t="s">
        <v>505</v>
      </c>
      <c r="B22" s="21"/>
      <c r="C22" s="21"/>
      <c r="D22" s="21"/>
      <c r="E22" s="21"/>
      <c r="F22" s="21"/>
      <c r="G22" s="22"/>
      <c r="H22" s="11"/>
      <c r="I22" s="25">
        <f t="shared" si="2"/>
        <v>0</v>
      </c>
      <c r="K22" s="31"/>
      <c r="L22" s="28" t="str">
        <f t="shared" si="3"/>
        <v/>
      </c>
    </row>
    <row r="23" spans="1:12" x14ac:dyDescent="0.2">
      <c r="A23" s="14" t="s">
        <v>506</v>
      </c>
      <c r="B23" s="21"/>
      <c r="C23" s="11"/>
      <c r="D23" s="21"/>
      <c r="E23" s="21"/>
      <c r="F23" s="21"/>
      <c r="G23" s="22"/>
      <c r="H23" s="11"/>
      <c r="I23" s="25">
        <f t="shared" si="2"/>
        <v>0</v>
      </c>
      <c r="K23" s="31"/>
      <c r="L23" s="28" t="str">
        <f t="shared" si="3"/>
        <v/>
      </c>
    </row>
    <row r="24" spans="1:12" x14ac:dyDescent="0.2">
      <c r="A24" s="14" t="s">
        <v>507</v>
      </c>
      <c r="B24" s="21"/>
      <c r="C24" s="11"/>
      <c r="D24" s="21"/>
      <c r="E24" s="21"/>
      <c r="F24" s="21"/>
      <c r="G24" s="22"/>
      <c r="H24" s="11"/>
      <c r="I24" s="25">
        <f t="shared" si="2"/>
        <v>0</v>
      </c>
      <c r="K24" s="31"/>
      <c r="L24" s="28" t="str">
        <f t="shared" si="3"/>
        <v/>
      </c>
    </row>
    <row r="25" spans="1:12" x14ac:dyDescent="0.2">
      <c r="A25" s="14" t="s">
        <v>508</v>
      </c>
      <c r="B25" s="21"/>
      <c r="C25" s="11"/>
      <c r="D25" s="21"/>
      <c r="E25" s="21"/>
      <c r="F25" s="21"/>
      <c r="G25" s="22"/>
      <c r="H25" s="11"/>
      <c r="I25" s="25">
        <f t="shared" si="2"/>
        <v>0</v>
      </c>
      <c r="K25" s="31"/>
      <c r="L25" s="28" t="str">
        <f t="shared" si="3"/>
        <v/>
      </c>
    </row>
    <row r="26" spans="1:12" x14ac:dyDescent="0.2">
      <c r="A26" s="14" t="s">
        <v>509</v>
      </c>
      <c r="B26" s="21"/>
      <c r="C26" s="11"/>
      <c r="D26" s="21"/>
      <c r="E26" s="21"/>
      <c r="F26" s="21"/>
      <c r="G26" s="22"/>
      <c r="H26" s="11"/>
      <c r="I26" s="25">
        <f t="shared" si="2"/>
        <v>0</v>
      </c>
      <c r="K26" s="31"/>
      <c r="L26" s="28" t="str">
        <f t="shared" si="3"/>
        <v/>
      </c>
    </row>
    <row r="27" spans="1:12" x14ac:dyDescent="0.2">
      <c r="A27" s="14" t="s">
        <v>510</v>
      </c>
      <c r="B27" s="21"/>
      <c r="C27" s="11"/>
      <c r="D27" s="21"/>
      <c r="E27" s="21"/>
      <c r="F27" s="21"/>
      <c r="G27" s="22"/>
      <c r="H27" s="11"/>
      <c r="I27" s="25">
        <f t="shared" si="2"/>
        <v>0</v>
      </c>
      <c r="K27" s="31"/>
      <c r="L27" s="28" t="str">
        <f t="shared" si="3"/>
        <v/>
      </c>
    </row>
    <row r="28" spans="1:12" x14ac:dyDescent="0.2">
      <c r="A28" s="14" t="s">
        <v>511</v>
      </c>
      <c r="B28" s="21"/>
      <c r="C28" s="11"/>
      <c r="D28" s="21"/>
      <c r="E28" s="21"/>
      <c r="F28" s="21"/>
      <c r="G28" s="22"/>
      <c r="H28" s="11"/>
      <c r="I28" s="25">
        <f t="shared" si="2"/>
        <v>0</v>
      </c>
      <c r="K28" s="31"/>
      <c r="L28" s="28" t="str">
        <f t="shared" si="3"/>
        <v/>
      </c>
    </row>
    <row r="29" spans="1:12" x14ac:dyDescent="0.2">
      <c r="A29" s="14" t="s">
        <v>512</v>
      </c>
      <c r="B29" s="21"/>
      <c r="C29" s="11"/>
      <c r="D29" s="21"/>
      <c r="E29" s="21"/>
      <c r="F29" s="21"/>
      <c r="G29" s="22"/>
      <c r="H29" s="11"/>
      <c r="I29" s="25">
        <f t="shared" si="2"/>
        <v>0</v>
      </c>
      <c r="K29" s="31"/>
      <c r="L29" s="28" t="str">
        <f t="shared" si="3"/>
        <v/>
      </c>
    </row>
    <row r="30" spans="1:12" x14ac:dyDescent="0.2">
      <c r="A30" s="14" t="s">
        <v>513</v>
      </c>
      <c r="B30" s="21"/>
      <c r="C30" s="11"/>
      <c r="D30" s="21"/>
      <c r="E30" s="21"/>
      <c r="F30" s="21"/>
      <c r="G30" s="22"/>
      <c r="H30" s="11"/>
      <c r="I30" s="25">
        <f t="shared" si="2"/>
        <v>0</v>
      </c>
      <c r="K30" s="31"/>
      <c r="L30" s="28" t="str">
        <f t="shared" si="3"/>
        <v/>
      </c>
    </row>
    <row r="31" spans="1:12" ht="14" customHeight="1" x14ac:dyDescent="0.2">
      <c r="A31" s="12" t="s">
        <v>16</v>
      </c>
      <c r="B31" s="18" t="s">
        <v>514</v>
      </c>
    </row>
    <row r="32" spans="1:12" x14ac:dyDescent="0.2">
      <c r="A32" s="15" t="s">
        <v>5</v>
      </c>
      <c r="B32" s="16" t="s">
        <v>498</v>
      </c>
    </row>
    <row r="33" spans="1:12" ht="21" x14ac:dyDescent="0.2">
      <c r="A33" s="14" t="s">
        <v>514</v>
      </c>
      <c r="B33" s="17" t="s">
        <v>7</v>
      </c>
      <c r="C33" s="17" t="s">
        <v>8</v>
      </c>
      <c r="D33" s="17" t="s">
        <v>0</v>
      </c>
      <c r="E33" s="17" t="s">
        <v>1</v>
      </c>
      <c r="F33" s="17" t="s">
        <v>2</v>
      </c>
      <c r="G33" s="17" t="s">
        <v>6</v>
      </c>
      <c r="H33" s="17" t="s">
        <v>503</v>
      </c>
      <c r="I33" s="17" t="s">
        <v>13</v>
      </c>
      <c r="K33" s="30" t="s">
        <v>518</v>
      </c>
      <c r="L33" s="29"/>
    </row>
    <row r="34" spans="1:12" x14ac:dyDescent="0.2">
      <c r="A34" s="14" t="s">
        <v>499</v>
      </c>
      <c r="B34" s="21" t="s">
        <v>516</v>
      </c>
      <c r="C34" s="21" t="s">
        <v>18</v>
      </c>
      <c r="D34" s="21">
        <v>500</v>
      </c>
      <c r="E34" s="21">
        <v>200</v>
      </c>
      <c r="F34" s="21">
        <v>460</v>
      </c>
      <c r="G34" s="22">
        <v>30.8</v>
      </c>
      <c r="H34" s="11" t="s">
        <v>17</v>
      </c>
      <c r="I34" s="25">
        <f t="shared" ref="I34:I43" si="4">IF(H34="Manual",K34,0)</f>
        <v>0</v>
      </c>
      <c r="K34" s="31"/>
      <c r="L34" s="28" t="str">
        <f t="shared" ref="L34:L43" si="5">IF(AND(H34="Manual",K34=""),"input value",IF(AND(H34="Manual",K34&gt;0),"",IF(H34="Half of Cargo height or less","no need input","")))</f>
        <v>no need input</v>
      </c>
    </row>
    <row r="35" spans="1:12" x14ac:dyDescent="0.2">
      <c r="A35" s="14" t="s">
        <v>505</v>
      </c>
      <c r="B35" s="21"/>
      <c r="C35" s="21"/>
      <c r="D35" s="21"/>
      <c r="E35" s="21"/>
      <c r="F35" s="21"/>
      <c r="G35" s="22"/>
      <c r="H35" s="11"/>
      <c r="I35" s="25">
        <f t="shared" si="4"/>
        <v>0</v>
      </c>
      <c r="K35" s="31"/>
      <c r="L35" s="28" t="str">
        <f t="shared" si="5"/>
        <v/>
      </c>
    </row>
    <row r="36" spans="1:12" x14ac:dyDescent="0.2">
      <c r="A36" s="14" t="s">
        <v>506</v>
      </c>
      <c r="B36" s="21"/>
      <c r="C36" s="11"/>
      <c r="D36" s="21"/>
      <c r="E36" s="21"/>
      <c r="F36" s="21"/>
      <c r="G36" s="22"/>
      <c r="H36" s="11"/>
      <c r="I36" s="25">
        <f t="shared" si="4"/>
        <v>0</v>
      </c>
      <c r="K36" s="31"/>
      <c r="L36" s="28" t="str">
        <f t="shared" si="5"/>
        <v/>
      </c>
    </row>
    <row r="37" spans="1:12" x14ac:dyDescent="0.2">
      <c r="A37" s="14" t="s">
        <v>507</v>
      </c>
      <c r="B37" s="21"/>
      <c r="C37" s="11"/>
      <c r="D37" s="21"/>
      <c r="E37" s="21"/>
      <c r="F37" s="21"/>
      <c r="G37" s="22"/>
      <c r="H37" s="11"/>
      <c r="I37" s="25">
        <f t="shared" si="4"/>
        <v>0</v>
      </c>
      <c r="K37" s="31"/>
      <c r="L37" s="28" t="str">
        <f t="shared" si="5"/>
        <v/>
      </c>
    </row>
    <row r="38" spans="1:12" x14ac:dyDescent="0.2">
      <c r="A38" s="14" t="s">
        <v>508</v>
      </c>
      <c r="B38" s="21"/>
      <c r="C38" s="11"/>
      <c r="D38" s="21"/>
      <c r="E38" s="21"/>
      <c r="F38" s="21"/>
      <c r="G38" s="22"/>
      <c r="H38" s="11"/>
      <c r="I38" s="25">
        <f t="shared" si="4"/>
        <v>0</v>
      </c>
      <c r="K38" s="31"/>
      <c r="L38" s="28" t="str">
        <f t="shared" si="5"/>
        <v/>
      </c>
    </row>
    <row r="39" spans="1:12" x14ac:dyDescent="0.2">
      <c r="A39" s="14" t="s">
        <v>509</v>
      </c>
      <c r="B39" s="21"/>
      <c r="C39" s="11"/>
      <c r="D39" s="21"/>
      <c r="E39" s="21"/>
      <c r="F39" s="21"/>
      <c r="G39" s="22"/>
      <c r="H39" s="11"/>
      <c r="I39" s="25">
        <f t="shared" si="4"/>
        <v>0</v>
      </c>
      <c r="K39" s="31"/>
      <c r="L39" s="28" t="str">
        <f t="shared" si="5"/>
        <v/>
      </c>
    </row>
    <row r="40" spans="1:12" x14ac:dyDescent="0.2">
      <c r="A40" s="14" t="s">
        <v>510</v>
      </c>
      <c r="B40" s="21"/>
      <c r="C40" s="11"/>
      <c r="D40" s="21"/>
      <c r="E40" s="21"/>
      <c r="F40" s="21"/>
      <c r="G40" s="22"/>
      <c r="H40" s="11"/>
      <c r="I40" s="25">
        <f>IF(H40="Manual",K40,0)</f>
        <v>0</v>
      </c>
      <c r="K40" s="31"/>
      <c r="L40" s="28" t="str">
        <f>IF(AND(H40="Manual",K40=""),"input value",IF(AND(H40="Manual",K40&gt;0),"",IF(H40="Half of Cargo height or less","no need input","")))</f>
        <v/>
      </c>
    </row>
    <row r="41" spans="1:12" x14ac:dyDescent="0.2">
      <c r="A41" s="14" t="s">
        <v>511</v>
      </c>
      <c r="B41" s="21"/>
      <c r="C41" s="11"/>
      <c r="D41" s="21"/>
      <c r="E41" s="21"/>
      <c r="F41" s="21"/>
      <c r="G41" s="22"/>
      <c r="H41" s="11"/>
      <c r="I41" s="25">
        <f>IF(H41="Manual",K41,0)</f>
        <v>0</v>
      </c>
      <c r="K41" s="31"/>
      <c r="L41" s="28" t="str">
        <f>IF(AND(H41="Manual",K41=""),"input value",IF(AND(H41="Manual",K41&gt;0),"",IF(H41="Half of Cargo height or less","no need input","")))</f>
        <v/>
      </c>
    </row>
    <row r="42" spans="1:12" x14ac:dyDescent="0.2">
      <c r="A42" s="14" t="s">
        <v>512</v>
      </c>
      <c r="B42" s="21"/>
      <c r="C42" s="11"/>
      <c r="D42" s="21"/>
      <c r="E42" s="21"/>
      <c r="F42" s="21"/>
      <c r="G42" s="22"/>
      <c r="H42" s="11"/>
      <c r="I42" s="25">
        <f t="shared" si="4"/>
        <v>0</v>
      </c>
      <c r="K42" s="31"/>
      <c r="L42" s="28" t="str">
        <f t="shared" si="5"/>
        <v/>
      </c>
    </row>
    <row r="43" spans="1:12" x14ac:dyDescent="0.2">
      <c r="A43" s="14" t="s">
        <v>513</v>
      </c>
      <c r="B43" s="21"/>
      <c r="C43" s="11"/>
      <c r="D43" s="21"/>
      <c r="E43" s="21"/>
      <c r="F43" s="21"/>
      <c r="G43" s="22"/>
      <c r="H43" s="11"/>
      <c r="I43" s="25">
        <f t="shared" si="4"/>
        <v>0</v>
      </c>
      <c r="K43" s="31"/>
      <c r="L43" s="28" t="str">
        <f t="shared" si="5"/>
        <v/>
      </c>
    </row>
    <row r="44" spans="1:12" x14ac:dyDescent="0.2">
      <c r="A44" s="12" t="s">
        <v>517</v>
      </c>
      <c r="B44" s="18" t="s">
        <v>514</v>
      </c>
    </row>
    <row r="45" spans="1:12" x14ac:dyDescent="0.2">
      <c r="A45" s="15" t="s">
        <v>5</v>
      </c>
      <c r="B45" s="16" t="s">
        <v>497</v>
      </c>
    </row>
    <row r="46" spans="1:12" ht="21" x14ac:dyDescent="0.2">
      <c r="A46" s="14" t="s">
        <v>514</v>
      </c>
      <c r="B46" s="17" t="s">
        <v>7</v>
      </c>
      <c r="C46" s="17" t="s">
        <v>8</v>
      </c>
      <c r="D46" s="17" t="s">
        <v>0</v>
      </c>
      <c r="E46" s="17" t="s">
        <v>1</v>
      </c>
      <c r="F46" s="17" t="s">
        <v>2</v>
      </c>
      <c r="G46" s="17" t="s">
        <v>6</v>
      </c>
      <c r="H46" s="17" t="s">
        <v>503</v>
      </c>
      <c r="I46" s="17" t="s">
        <v>13</v>
      </c>
      <c r="K46" s="30" t="s">
        <v>518</v>
      </c>
    </row>
    <row r="47" spans="1:12" x14ac:dyDescent="0.2">
      <c r="A47" s="14" t="s">
        <v>499</v>
      </c>
      <c r="B47" s="21" t="s">
        <v>516</v>
      </c>
      <c r="C47" s="21" t="s">
        <v>18</v>
      </c>
      <c r="D47" s="21">
        <v>500</v>
      </c>
      <c r="E47" s="21">
        <v>200</v>
      </c>
      <c r="F47" s="21">
        <v>460</v>
      </c>
      <c r="G47" s="22">
        <v>30.8</v>
      </c>
      <c r="H47" s="11" t="s">
        <v>17</v>
      </c>
      <c r="I47" s="25">
        <f t="shared" ref="I47:I56" si="6">IF(H47="Manual",K47,0)</f>
        <v>0</v>
      </c>
      <c r="K47" s="31"/>
      <c r="L47" s="28" t="str">
        <f t="shared" ref="L47:L56" si="7">IF(AND(H47="Manual",K47=""),"input value",IF(AND(H47="Manual",K47&gt;0),"",IF(H47="Half of Cargo height or less","no need input","")))</f>
        <v>no need input</v>
      </c>
    </row>
    <row r="48" spans="1:12" x14ac:dyDescent="0.2">
      <c r="A48" s="14" t="s">
        <v>505</v>
      </c>
      <c r="B48" s="21"/>
      <c r="C48" s="21"/>
      <c r="D48" s="21"/>
      <c r="E48" s="21"/>
      <c r="F48" s="21"/>
      <c r="G48" s="22"/>
      <c r="H48" s="11"/>
      <c r="I48" s="25">
        <f t="shared" si="6"/>
        <v>0</v>
      </c>
      <c r="K48" s="31"/>
      <c r="L48" s="28" t="str">
        <f t="shared" si="7"/>
        <v/>
      </c>
    </row>
    <row r="49" spans="1:12" x14ac:dyDescent="0.2">
      <c r="A49" s="14" t="s">
        <v>506</v>
      </c>
      <c r="B49" s="21"/>
      <c r="C49" s="11"/>
      <c r="D49" s="21"/>
      <c r="E49" s="21"/>
      <c r="F49" s="21"/>
      <c r="G49" s="22"/>
      <c r="H49" s="11"/>
      <c r="I49" s="25">
        <f t="shared" si="6"/>
        <v>0</v>
      </c>
      <c r="K49" s="31"/>
      <c r="L49" s="28" t="str">
        <f t="shared" si="7"/>
        <v/>
      </c>
    </row>
    <row r="50" spans="1:12" x14ac:dyDescent="0.2">
      <c r="A50" s="14" t="s">
        <v>507</v>
      </c>
      <c r="B50" s="21"/>
      <c r="C50" s="11"/>
      <c r="D50" s="21"/>
      <c r="E50" s="21"/>
      <c r="F50" s="21"/>
      <c r="G50" s="22"/>
      <c r="H50" s="11"/>
      <c r="I50" s="25">
        <f t="shared" si="6"/>
        <v>0</v>
      </c>
      <c r="K50" s="31"/>
      <c r="L50" s="28" t="str">
        <f t="shared" si="7"/>
        <v/>
      </c>
    </row>
    <row r="51" spans="1:12" x14ac:dyDescent="0.2">
      <c r="A51" s="14" t="s">
        <v>508</v>
      </c>
      <c r="B51" s="21"/>
      <c r="C51" s="11"/>
      <c r="D51" s="21"/>
      <c r="E51" s="21"/>
      <c r="F51" s="21"/>
      <c r="G51" s="22"/>
      <c r="H51" s="11"/>
      <c r="I51" s="25">
        <f t="shared" si="6"/>
        <v>0</v>
      </c>
      <c r="K51" s="31"/>
      <c r="L51" s="28" t="str">
        <f t="shared" si="7"/>
        <v/>
      </c>
    </row>
    <row r="52" spans="1:12" x14ac:dyDescent="0.2">
      <c r="A52" s="14" t="s">
        <v>509</v>
      </c>
      <c r="B52" s="21"/>
      <c r="C52" s="11"/>
      <c r="D52" s="21"/>
      <c r="E52" s="21"/>
      <c r="F52" s="21"/>
      <c r="G52" s="22"/>
      <c r="H52" s="11"/>
      <c r="I52" s="25">
        <f t="shared" si="6"/>
        <v>0</v>
      </c>
      <c r="K52" s="31"/>
      <c r="L52" s="28" t="str">
        <f t="shared" si="7"/>
        <v/>
      </c>
    </row>
    <row r="53" spans="1:12" x14ac:dyDescent="0.2">
      <c r="A53" s="14" t="s">
        <v>510</v>
      </c>
      <c r="B53" s="21"/>
      <c r="C53" s="11"/>
      <c r="D53" s="21"/>
      <c r="E53" s="21"/>
      <c r="F53" s="21"/>
      <c r="G53" s="22"/>
      <c r="H53" s="11"/>
      <c r="I53" s="25">
        <f t="shared" si="6"/>
        <v>0</v>
      </c>
      <c r="K53" s="31"/>
      <c r="L53" s="28" t="str">
        <f t="shared" si="7"/>
        <v/>
      </c>
    </row>
    <row r="54" spans="1:12" x14ac:dyDescent="0.2">
      <c r="A54" s="14" t="s">
        <v>511</v>
      </c>
      <c r="B54" s="21"/>
      <c r="C54" s="11"/>
      <c r="D54" s="21"/>
      <c r="E54" s="21"/>
      <c r="F54" s="21"/>
      <c r="G54" s="22"/>
      <c r="H54" s="11"/>
      <c r="I54" s="25">
        <f t="shared" si="6"/>
        <v>0</v>
      </c>
      <c r="K54" s="31"/>
      <c r="L54" s="28" t="str">
        <f t="shared" si="7"/>
        <v/>
      </c>
    </row>
    <row r="55" spans="1:12" x14ac:dyDescent="0.2">
      <c r="A55" s="14" t="s">
        <v>512</v>
      </c>
      <c r="B55" s="21"/>
      <c r="C55" s="11"/>
      <c r="D55" s="21"/>
      <c r="E55" s="21"/>
      <c r="F55" s="21"/>
      <c r="G55" s="22"/>
      <c r="H55" s="11"/>
      <c r="I55" s="25">
        <f t="shared" si="6"/>
        <v>0</v>
      </c>
      <c r="K55" s="31"/>
      <c r="L55" s="28" t="str">
        <f t="shared" si="7"/>
        <v/>
      </c>
    </row>
    <row r="56" spans="1:12" x14ac:dyDescent="0.2">
      <c r="A56" s="14" t="s">
        <v>513</v>
      </c>
      <c r="B56" s="21"/>
      <c r="C56" s="11"/>
      <c r="D56" s="21"/>
      <c r="E56" s="21"/>
      <c r="F56" s="21"/>
      <c r="G56" s="22"/>
      <c r="H56" s="11"/>
      <c r="I56" s="25">
        <f t="shared" si="6"/>
        <v>0</v>
      </c>
      <c r="K56" s="31"/>
      <c r="L56" s="28" t="str">
        <f t="shared" si="7"/>
        <v/>
      </c>
    </row>
  </sheetData>
  <sheetProtection algorithmName="SHA-512" hashValue="YssdnlrWTHUQ8lySoOIhM24Hd9PLEBX+l7nwtrFNcGAX7MpJ8wGONiDJZsERX1+rhsZyOwVdCFi0p9P8XksmPg==" saltValue="8qJvnqPs+9h5sbmHhPnM4g==" spinCount="100000" sheet="1" objects="1" scenarios="1"/>
  <phoneticPr fontId="10"/>
  <conditionalFormatting sqref="I21:I30">
    <cfRule type="expression" dxfId="11" priority="10">
      <formula>$H21="Half of Cargo height or less"</formula>
    </cfRule>
  </conditionalFormatting>
  <conditionalFormatting sqref="I34:I43">
    <cfRule type="expression" dxfId="10" priority="9">
      <formula>$H34="Half of Cargo height or less"</formula>
    </cfRule>
  </conditionalFormatting>
  <conditionalFormatting sqref="I47:I56">
    <cfRule type="expression" dxfId="9" priority="8">
      <formula>$H47="Half of Cargo height or less"</formula>
    </cfRule>
  </conditionalFormatting>
  <conditionalFormatting sqref="I8:I17">
    <cfRule type="expression" dxfId="8" priority="6">
      <formula>$H8="Half of Cargo height or less"</formula>
    </cfRule>
  </conditionalFormatting>
  <conditionalFormatting sqref="K8:K17">
    <cfRule type="expression" dxfId="7" priority="4">
      <formula>$H8="Half of Cargo height or less"</formula>
    </cfRule>
  </conditionalFormatting>
  <conditionalFormatting sqref="K21:K30">
    <cfRule type="expression" dxfId="6" priority="3">
      <formula>$H21="Half of Cargo height or less"</formula>
    </cfRule>
  </conditionalFormatting>
  <conditionalFormatting sqref="K34:K43">
    <cfRule type="expression" dxfId="5" priority="2">
      <formula>$H34="Half of Cargo height or less"</formula>
    </cfRule>
  </conditionalFormatting>
  <conditionalFormatting sqref="K47:K56">
    <cfRule type="expression" dxfId="4" priority="1">
      <formula>K47="Half of Cargo height or less"</formula>
    </cfRule>
  </conditionalFormatting>
  <dataValidations count="29">
    <dataValidation type="list" allowBlank="1" showInputMessage="1" showErrorMessage="1" sqref="C8:C17" xr:uid="{43ABA020-414C-49DD-95B7-356F93749C7E}">
      <formula1>INDIRECT(CONCATENATE("_",$B$6))</formula1>
    </dataValidation>
    <dataValidation type="whole" allowBlank="1" showInputMessage="1" showErrorMessage="1" sqref="D8:F17 D34:F43 D21:F30 D47:F56" xr:uid="{944A3B9F-4B21-4D8D-9C20-79132C46CBD9}">
      <formula1>1</formula1>
      <formula2>9.99999999999999E+72</formula2>
    </dataValidation>
    <dataValidation type="custom" allowBlank="1" showInputMessage="1" showErrorMessage="1" sqref="I49" xr:uid="{D00D96E5-DEF1-4E8D-9664-90B63805ED0B}">
      <formula1>$H$49&lt;&gt;"Half of Cargo height or less"</formula1>
    </dataValidation>
    <dataValidation type="list" allowBlank="1" showInputMessage="1" showErrorMessage="1" sqref="C21:C30" xr:uid="{8286E814-6FDA-43CF-8E1E-EB7B3538852B}">
      <formula1>INDIRECT(CONCATENATE("_",$B$19))</formula1>
    </dataValidation>
    <dataValidation type="list" allowBlank="1" showInputMessage="1" showErrorMessage="1" sqref="C34:C43 C47:C56" xr:uid="{8778AFCE-E06F-49BC-A9BA-7E20254BE65E}">
      <formula1>INDIRECT(CONCATENATE("_",$B$32))</formula1>
    </dataValidation>
    <dataValidation type="custom" allowBlank="1" showInputMessage="1" showErrorMessage="1" sqref="I43" xr:uid="{79479ED6-BB15-C04C-ADB1-3808D243648E}">
      <formula1>$H$43&lt;&gt;"Half of Cargo height or less"</formula1>
    </dataValidation>
    <dataValidation type="custom" allowBlank="1" showInputMessage="1" showErrorMessage="1" sqref="I35" xr:uid="{B6690E66-310E-5F46-B3FB-F6057CFEF723}">
      <formula1>$H$35&lt;&gt;"Half of Cargo height or less"</formula1>
    </dataValidation>
    <dataValidation type="custom" allowBlank="1" showInputMessage="1" showErrorMessage="1" sqref="I36" xr:uid="{16214B44-5DED-A848-A9F1-4302489E431B}">
      <formula1>$H$36&lt;&gt;"Half of Cargo height or less"</formula1>
    </dataValidation>
    <dataValidation type="custom" allowBlank="1" showInputMessage="1" showErrorMessage="1" sqref="I37" xr:uid="{D19EBB60-DB0A-FA43-BE9F-8AE429D8830C}">
      <formula1>$H$37&lt;&gt;"Half of Cargo height or less"</formula1>
    </dataValidation>
    <dataValidation type="custom" allowBlank="1" showInputMessage="1" showErrorMessage="1" sqref="I38" xr:uid="{B386E1A9-EBD1-DB46-B4DF-FCD518BA9386}">
      <formula1>$H$38&lt;&gt;"Half of Cargo height or less"</formula1>
    </dataValidation>
    <dataValidation type="custom" allowBlank="1" showInputMessage="1" showErrorMessage="1" sqref="I39" xr:uid="{56751CC0-7618-B347-AEEA-DD1CB906F0E3}">
      <formula1>$H$39&lt;&gt;"Half of Cargo height or less"</formula1>
    </dataValidation>
    <dataValidation type="custom" allowBlank="1" showInputMessage="1" showErrorMessage="1" sqref="I40" xr:uid="{E6626118-7CAB-E24B-A4A7-291EC19306F5}">
      <formula1>$H$40&lt;&gt;"Half of Cargo height or less"</formula1>
    </dataValidation>
    <dataValidation type="custom" allowBlank="1" showInputMessage="1" showErrorMessage="1" sqref="I41" xr:uid="{918622D2-F205-4846-847F-987A6ACF5408}">
      <formula1>$H$41&lt;&gt;"Half of Cargo height or less"</formula1>
    </dataValidation>
    <dataValidation type="custom" allowBlank="1" showInputMessage="1" showErrorMessage="1" sqref="I42" xr:uid="{D3FCACE6-9B90-4344-B713-43EFF7F76CE4}">
      <formula1>$H$42&lt;&gt;"Half of Cargo height or less"</formula1>
    </dataValidation>
    <dataValidation type="custom" allowBlank="1" showInputMessage="1" showErrorMessage="1" sqref="I47" xr:uid="{DD33046C-888A-9F46-B9F3-6A85E7545950}">
      <formula1>$H$47&lt;&gt;"Half of Cargo height or less"</formula1>
    </dataValidation>
    <dataValidation type="custom" allowBlank="1" showInputMessage="1" showErrorMessage="1" sqref="I48" xr:uid="{8D7854DA-8B19-3D4A-A3B6-622F92F39A43}">
      <formula1>$H$48&lt;&gt;"Half of Cargo height or less"</formula1>
    </dataValidation>
    <dataValidation type="custom" allowBlank="1" showInputMessage="1" showErrorMessage="1" sqref="I50" xr:uid="{87B50B9F-D360-4B48-B054-94B753352CD0}">
      <formula1>$H$50&lt;&gt;"Half of Cargo height or less"</formula1>
    </dataValidation>
    <dataValidation type="custom" allowBlank="1" showInputMessage="1" showErrorMessage="1" sqref="I51" xr:uid="{FC0F1974-B627-C644-B561-DC861D5D5433}">
      <formula1>$H$51&lt;&gt;"Half of Cargo height or less"</formula1>
    </dataValidation>
    <dataValidation type="custom" allowBlank="1" showInputMessage="1" showErrorMessage="1" sqref="I52" xr:uid="{C2962F6C-920F-D04C-BE86-EC03E7ED081D}">
      <formula1>$H$52&lt;&gt;"Half of Cargo height or less"</formula1>
    </dataValidation>
    <dataValidation type="custom" allowBlank="1" showInputMessage="1" showErrorMessage="1" sqref="I53" xr:uid="{87A2513B-824B-4244-9E0F-7F20D6F78802}">
      <formula1>$H$53&lt;&gt;"Half of Cargo height or less"</formula1>
    </dataValidation>
    <dataValidation type="custom" allowBlank="1" showInputMessage="1" showErrorMessage="1" sqref="I54" xr:uid="{F5DFEBE0-4DD2-EA4E-AE15-D4EE79A0314A}">
      <formula1>$H$54&lt;&gt;"Half of Cargo height or less"</formula1>
    </dataValidation>
    <dataValidation type="custom" allowBlank="1" showInputMessage="1" showErrorMessage="1" sqref="I55" xr:uid="{235C944C-A777-2048-B2C3-A2CE84ACDF37}">
      <formula1>$H$55&lt;&gt;"Half of Cargo height or less"</formula1>
    </dataValidation>
    <dataValidation type="custom" allowBlank="1" showInputMessage="1" showErrorMessage="1" sqref="I56" xr:uid="{3665F1C3-DEB5-C04A-8510-97A9A4F286D4}">
      <formula1>$H$56&lt;&gt;"Half of Cargo height or less"</formula1>
    </dataValidation>
    <dataValidation type="custom" allowBlank="1" showInputMessage="1" showErrorMessage="1" errorTitle="stop" sqref="I21" xr:uid="{EE9F8141-2EED-6D45-AE67-B4F80775B267}">
      <formula1>$H$21&lt;&gt;"Half of Cargo height or less"</formula1>
    </dataValidation>
    <dataValidation type="decimal" allowBlank="1" showInputMessage="1" showErrorMessage="1" sqref="G47:G56 G21:G30 G34:G43 G9:G17" xr:uid="{43D1F240-C327-3145-B5EC-315D3AFF13E6}">
      <formula1>0</formula1>
      <formula2>9.9999999999999E+72</formula2>
    </dataValidation>
    <dataValidation type="decimal" allowBlank="1" showInputMessage="1" showErrorMessage="1" promptTitle="only value" sqref="G8" xr:uid="{5A7AA305-2C30-2C47-84C8-154804A3CC77}">
      <formula1>0</formula1>
      <formula2>9.9999999999999E+72</formula2>
    </dataValidation>
    <dataValidation type="whole" allowBlank="1" showInputMessage="1" showErrorMessage="1" sqref="K8:K17" xr:uid="{D642C38B-288D-2B4F-A831-A06B86B3E6BE}">
      <formula1>0</formula1>
      <formula2>9.9999999999999E+72</formula2>
    </dataValidation>
    <dataValidation type="whole" allowBlank="1" showInputMessage="1" showErrorMessage="1" sqref="K21:K30 K47:K56" xr:uid="{D4270F3D-9521-724C-BCDF-7C1E1474DAB8}">
      <formula1>0</formula1>
      <formula2>9.99999999999999E+72</formula2>
    </dataValidation>
    <dataValidation type="decimal" allowBlank="1" showInputMessage="1" showErrorMessage="1" sqref="K34:K43" xr:uid="{F03CA80A-0CAF-B14E-87FA-728E3635851F}">
      <formula1>0</formula1>
      <formula2>9.99999999999999E+72</formula2>
    </dataValidation>
  </dataValidations>
  <pageMargins left="0.7" right="0.7" top="0.75" bottom="0.75" header="0.3" footer="0.3"/>
  <pageSetup paperSize="9" scale="71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491793EA-7F06-45A9-9122-F08FDEA0AC03}">
            <xm:f>VLOOKUP(B2,Lookup!$B$2:$C$381,2,FALSE)&lt;&gt;B1</xm:f>
            <x14:dxf>
              <font>
                <b/>
                <i/>
                <strike/>
                <color rgb="FF0000FF"/>
              </font>
              <fill>
                <patternFill>
                  <bgColor rgb="FFFF0000"/>
                </patternFill>
              </fill>
            </x14:dxf>
          </x14:cfRule>
          <xm:sqref>B2</xm:sqref>
        </x14:conditionalFormatting>
        <x14:conditionalFormatting xmlns:xm="http://schemas.microsoft.com/office/excel/2006/main">
          <x14:cfRule type="expression" priority="12" id="{14B72F17-6E78-4EBA-8563-3652AC3043E6}">
            <xm:f>VLOOKUP(B4,Lookup!$B$2:$C$381,2,FALSE)&lt;&gt;B3</xm:f>
            <x14:dxf>
              <font>
                <b/>
                <i/>
                <strike/>
                <color rgb="FF0000FF"/>
              </font>
              <fill>
                <patternFill>
                  <bgColor rgb="FFFF0000"/>
                </patternFill>
              </fill>
            </x14:dxf>
          </x14:cfRule>
          <xm:sqref>B4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65066055-F57A-4AB3-AFB0-02C6671AC7AA}">
          <x14:formula1>
            <xm:f>Lookup!$I$2:$I$3</xm:f>
          </x14:formula1>
          <xm:sqref>H34:H43 H47:H56 H21:H30 H8:H17</xm:sqref>
        </x14:dataValidation>
        <x14:dataValidation type="list" allowBlank="1" showInputMessage="1" showErrorMessage="1" xr:uid="{BDF7B735-7CDC-459B-898D-B98FE0302885}">
          <x14:formula1>
            <xm:f>Lookup!$D$1:$G$1</xm:f>
          </x14:formula1>
          <xm:sqref>B6 B19 B32 B45</xm:sqref>
        </x14:dataValidation>
        <x14:dataValidation type="list" allowBlank="1" showInputMessage="1" showErrorMessage="1" xr:uid="{A6917100-D9A3-D140-AA44-77164A0F6305}">
          <x14:formula1>
            <xm:f>OFFSET(Lookup!$B$1,MATCH($B$1,Lookup!$A$2:$A$381,0),0,COUNTIF(Lookup!$A$2:$A$381,$B$1),1)</xm:f>
          </x14:formula1>
          <xm:sqref>B2</xm:sqref>
        </x14:dataValidation>
        <x14:dataValidation type="list" allowBlank="1" showInputMessage="1" showErrorMessage="1" xr:uid="{5230F89E-262B-9648-96D9-E8904719A8EA}">
          <x14:formula1>
            <xm:f>OFFSET(Lookup!$B$1,MATCH($B$3,Lookup!$A$2:$A$381,0),0,COUNTIF(Lookup!$A$2:$A$381,$B$3),1)</xm:f>
          </x14:formula1>
          <xm:sqref>B4</xm:sqref>
        </x14:dataValidation>
        <x14:dataValidation type="list" allowBlank="1" showInputMessage="1" showErrorMessage="1" xr:uid="{AF9E2775-D9BF-4761-BF6C-A41DCBFF49E2}">
          <x14:formula1>
            <xm:f>Lookup!$K$2:$K$104</xm:f>
          </x14:formula1>
          <xm:sqref>B1 B3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75C4E-37A4-394A-801E-6D4BEF668B30}">
  <sheetPr codeName="Sheet2"/>
  <dimension ref="A1:K381"/>
  <sheetViews>
    <sheetView topLeftCell="A34" workbookViewId="0">
      <selection activeCell="I67" sqref="I67"/>
    </sheetView>
  </sheetViews>
  <sheetFormatPr baseColWidth="10" defaultColWidth="11.33203125" defaultRowHeight="15" x14ac:dyDescent="0.2"/>
  <cols>
    <col min="1" max="1" width="24" customWidth="1"/>
    <col min="2" max="2" width="32.33203125" bestFit="1" customWidth="1"/>
    <col min="3" max="3" width="25.83203125" style="20" customWidth="1"/>
    <col min="4" max="4" width="15.33203125" customWidth="1"/>
    <col min="5" max="7" width="14.33203125" customWidth="1"/>
    <col min="9" max="9" width="23.1640625" bestFit="1" customWidth="1"/>
    <col min="11" max="11" width="31.6640625" bestFit="1" customWidth="1"/>
    <col min="13" max="13" width="20.1640625" customWidth="1"/>
  </cols>
  <sheetData>
    <row r="1" spans="1:11" x14ac:dyDescent="0.2">
      <c r="A1" s="1" t="s">
        <v>23</v>
      </c>
      <c r="B1" s="1" t="s">
        <v>125</v>
      </c>
      <c r="C1" s="20" t="s">
        <v>515</v>
      </c>
      <c r="D1" s="9" t="s">
        <v>11</v>
      </c>
      <c r="E1" s="9" t="s">
        <v>12</v>
      </c>
      <c r="F1" s="9" t="s">
        <v>498</v>
      </c>
      <c r="G1" s="9" t="s">
        <v>497</v>
      </c>
      <c r="I1" s="9" t="s">
        <v>503</v>
      </c>
      <c r="K1" s="9" t="s">
        <v>504</v>
      </c>
    </row>
    <row r="2" spans="1:11" x14ac:dyDescent="0.2">
      <c r="A2" s="2" t="s">
        <v>102</v>
      </c>
      <c r="B2" s="2" t="s">
        <v>353</v>
      </c>
      <c r="C2" s="20" t="str">
        <f>A2</f>
        <v>AMERICAN SAMOA</v>
      </c>
      <c r="D2" t="s">
        <v>18</v>
      </c>
      <c r="E2" t="s">
        <v>18</v>
      </c>
      <c r="F2" t="s">
        <v>18</v>
      </c>
      <c r="G2" t="s">
        <v>18</v>
      </c>
      <c r="I2" t="s">
        <v>19</v>
      </c>
      <c r="K2" s="2" t="s">
        <v>102</v>
      </c>
    </row>
    <row r="3" spans="1:11" x14ac:dyDescent="0.2">
      <c r="A3" s="3" t="s">
        <v>53</v>
      </c>
      <c r="B3" s="3" t="s">
        <v>163</v>
      </c>
      <c r="C3" s="20" t="str">
        <f t="shared" ref="C3:C66" si="0">A3</f>
        <v>ARGENTINA</v>
      </c>
      <c r="D3" t="s">
        <v>500</v>
      </c>
      <c r="E3" t="s">
        <v>500</v>
      </c>
      <c r="F3" t="s">
        <v>500</v>
      </c>
      <c r="G3" t="s">
        <v>500</v>
      </c>
      <c r="I3" s="10" t="s">
        <v>17</v>
      </c>
      <c r="K3" s="3" t="s">
        <v>53</v>
      </c>
    </row>
    <row r="4" spans="1:11" x14ac:dyDescent="0.2">
      <c r="A4" s="3" t="s">
        <v>53</v>
      </c>
      <c r="B4" s="3" t="s">
        <v>397</v>
      </c>
      <c r="C4" s="20" t="str">
        <f t="shared" si="0"/>
        <v>ARGENTINA</v>
      </c>
      <c r="D4" t="s">
        <v>501</v>
      </c>
      <c r="E4" t="s">
        <v>501</v>
      </c>
      <c r="K4" s="2" t="s">
        <v>28</v>
      </c>
    </row>
    <row r="5" spans="1:11" x14ac:dyDescent="0.2">
      <c r="A5" s="3" t="s">
        <v>53</v>
      </c>
      <c r="B5" s="3" t="s">
        <v>470</v>
      </c>
      <c r="C5" s="20" t="str">
        <f t="shared" si="0"/>
        <v>ARGENTINA</v>
      </c>
      <c r="D5" t="s">
        <v>502</v>
      </c>
      <c r="E5" t="s">
        <v>502</v>
      </c>
      <c r="K5" s="3" t="s">
        <v>71</v>
      </c>
    </row>
    <row r="6" spans="1:11" x14ac:dyDescent="0.2">
      <c r="A6" s="3" t="s">
        <v>53</v>
      </c>
      <c r="B6" s="3" t="s">
        <v>494</v>
      </c>
      <c r="C6" s="20" t="str">
        <f t="shared" si="0"/>
        <v>ARGENTINA</v>
      </c>
      <c r="K6" s="2" t="s">
        <v>42</v>
      </c>
    </row>
    <row r="7" spans="1:11" x14ac:dyDescent="0.2">
      <c r="A7" s="2" t="s">
        <v>28</v>
      </c>
      <c r="B7" s="2" t="s">
        <v>130</v>
      </c>
      <c r="C7" s="20" t="str">
        <f t="shared" si="0"/>
        <v>AUSTRALIA</v>
      </c>
      <c r="K7" s="2" t="s">
        <v>59</v>
      </c>
    </row>
    <row r="8" spans="1:11" x14ac:dyDescent="0.2">
      <c r="A8" s="2" t="s">
        <v>28</v>
      </c>
      <c r="B8" s="2" t="s">
        <v>161</v>
      </c>
      <c r="C8" s="20" t="str">
        <f t="shared" si="0"/>
        <v>AUSTRALIA</v>
      </c>
      <c r="K8" s="2" t="s">
        <v>35</v>
      </c>
    </row>
    <row r="9" spans="1:11" x14ac:dyDescent="0.2">
      <c r="A9" s="2" t="s">
        <v>28</v>
      </c>
      <c r="B9" s="2" t="s">
        <v>208</v>
      </c>
      <c r="C9" s="20" t="str">
        <f t="shared" si="0"/>
        <v>AUSTRALIA</v>
      </c>
      <c r="K9" s="2" t="s">
        <v>61</v>
      </c>
    </row>
    <row r="10" spans="1:11" x14ac:dyDescent="0.2">
      <c r="A10" s="2" t="s">
        <v>28</v>
      </c>
      <c r="B10" s="2" t="s">
        <v>311</v>
      </c>
      <c r="C10" s="20" t="str">
        <f t="shared" si="0"/>
        <v>AUSTRALIA</v>
      </c>
      <c r="K10" s="3" t="s">
        <v>70</v>
      </c>
    </row>
    <row r="11" spans="1:11" x14ac:dyDescent="0.2">
      <c r="A11" s="2" t="s">
        <v>28</v>
      </c>
      <c r="B11" s="2" t="s">
        <v>439</v>
      </c>
      <c r="C11" s="20" t="str">
        <f t="shared" si="0"/>
        <v>AUSTRALIA</v>
      </c>
      <c r="K11" s="2" t="s">
        <v>96</v>
      </c>
    </row>
    <row r="12" spans="1:11" x14ac:dyDescent="0.2">
      <c r="A12" s="3" t="s">
        <v>71</v>
      </c>
      <c r="B12" s="3" t="s">
        <v>207</v>
      </c>
      <c r="C12" s="20" t="str">
        <f t="shared" si="0"/>
        <v>BAHAMAS</v>
      </c>
      <c r="K12" s="2" t="s">
        <v>104</v>
      </c>
    </row>
    <row r="13" spans="1:11" x14ac:dyDescent="0.2">
      <c r="A13" s="2" t="s">
        <v>42</v>
      </c>
      <c r="B13" s="2" t="s">
        <v>146</v>
      </c>
      <c r="C13" s="20" t="str">
        <f t="shared" si="0"/>
        <v>BAHRAIN</v>
      </c>
      <c r="K13" s="2" t="s">
        <v>76</v>
      </c>
    </row>
    <row r="14" spans="1:11" x14ac:dyDescent="0.2">
      <c r="A14" s="2" t="s">
        <v>59</v>
      </c>
      <c r="B14" s="2" t="s">
        <v>179</v>
      </c>
      <c r="C14" s="20" t="str">
        <f t="shared" si="0"/>
        <v>BANGLADESH</v>
      </c>
      <c r="K14" s="3" t="s">
        <v>34</v>
      </c>
    </row>
    <row r="15" spans="1:11" x14ac:dyDescent="0.2">
      <c r="A15" s="2" t="s">
        <v>59</v>
      </c>
      <c r="B15" s="2" t="s">
        <v>320</v>
      </c>
      <c r="C15" s="20" t="str">
        <f t="shared" si="0"/>
        <v>BANGLADESH</v>
      </c>
      <c r="K15" s="2" t="s">
        <v>62</v>
      </c>
    </row>
    <row r="16" spans="1:11" x14ac:dyDescent="0.2">
      <c r="A16" s="2" t="s">
        <v>35</v>
      </c>
      <c r="B16" s="2" t="s">
        <v>139</v>
      </c>
      <c r="C16" s="20" t="str">
        <f t="shared" si="0"/>
        <v>BELGIUM</v>
      </c>
      <c r="K16" s="3" t="s">
        <v>46</v>
      </c>
    </row>
    <row r="17" spans="1:11" x14ac:dyDescent="0.2">
      <c r="A17" s="2" t="s">
        <v>61</v>
      </c>
      <c r="B17" s="2" t="s">
        <v>187</v>
      </c>
      <c r="C17" s="20" t="str">
        <f t="shared" si="0"/>
        <v>BENIN</v>
      </c>
      <c r="K17" s="6" t="s">
        <v>93</v>
      </c>
    </row>
    <row r="18" spans="1:11" x14ac:dyDescent="0.2">
      <c r="A18" s="3" t="s">
        <v>70</v>
      </c>
      <c r="B18" s="3" t="s">
        <v>204</v>
      </c>
      <c r="C18" s="20" t="str">
        <f t="shared" si="0"/>
        <v>BRAZIL</v>
      </c>
      <c r="K18" s="2" t="s">
        <v>25</v>
      </c>
    </row>
    <row r="19" spans="1:11" x14ac:dyDescent="0.2">
      <c r="A19" s="3" t="s">
        <v>70</v>
      </c>
      <c r="B19" s="3" t="s">
        <v>241</v>
      </c>
      <c r="C19" s="20" t="str">
        <f t="shared" si="0"/>
        <v>BRAZIL</v>
      </c>
      <c r="K19" s="2" t="s">
        <v>111</v>
      </c>
    </row>
    <row r="20" spans="1:11" x14ac:dyDescent="0.2">
      <c r="A20" s="3" t="s">
        <v>70</v>
      </c>
      <c r="B20" s="3" t="s">
        <v>246</v>
      </c>
      <c r="C20" s="20" t="str">
        <f t="shared" si="0"/>
        <v>BRAZIL</v>
      </c>
      <c r="K20" s="2" t="s">
        <v>24</v>
      </c>
    </row>
    <row r="21" spans="1:11" x14ac:dyDescent="0.2">
      <c r="A21" s="3" t="s">
        <v>70</v>
      </c>
      <c r="B21" s="3" t="s">
        <v>247</v>
      </c>
      <c r="C21" s="20" t="str">
        <f t="shared" si="0"/>
        <v>BRAZIL</v>
      </c>
      <c r="K21" s="2" t="s">
        <v>66</v>
      </c>
    </row>
    <row r="22" spans="1:11" x14ac:dyDescent="0.2">
      <c r="A22" s="3" t="s">
        <v>70</v>
      </c>
      <c r="B22" s="3" t="s">
        <v>248</v>
      </c>
      <c r="C22" s="20" t="str">
        <f t="shared" si="0"/>
        <v>BRAZIL</v>
      </c>
      <c r="K22" s="3" t="s">
        <v>58</v>
      </c>
    </row>
    <row r="23" spans="1:11" x14ac:dyDescent="0.2">
      <c r="A23" s="3" t="s">
        <v>70</v>
      </c>
      <c r="B23" s="3" t="s">
        <v>299</v>
      </c>
      <c r="C23" s="20" t="str">
        <f t="shared" si="0"/>
        <v>BRAZIL</v>
      </c>
      <c r="K23" s="3" t="s">
        <v>75</v>
      </c>
    </row>
    <row r="24" spans="1:11" x14ac:dyDescent="0.2">
      <c r="A24" s="3" t="s">
        <v>70</v>
      </c>
      <c r="B24" s="3" t="s">
        <v>303</v>
      </c>
      <c r="C24" s="20" t="str">
        <f t="shared" si="0"/>
        <v>BRAZIL</v>
      </c>
      <c r="K24" s="2" t="s">
        <v>29</v>
      </c>
    </row>
    <row r="25" spans="1:11" x14ac:dyDescent="0.2">
      <c r="A25" s="3" t="s">
        <v>70</v>
      </c>
      <c r="B25" s="3" t="s">
        <v>335</v>
      </c>
      <c r="C25" s="20" t="str">
        <f t="shared" si="0"/>
        <v>BRAZIL</v>
      </c>
      <c r="K25" s="3" t="s">
        <v>27</v>
      </c>
    </row>
    <row r="26" spans="1:11" x14ac:dyDescent="0.2">
      <c r="A26" s="3" t="s">
        <v>70</v>
      </c>
      <c r="B26" s="3" t="s">
        <v>359</v>
      </c>
      <c r="C26" s="20" t="str">
        <f t="shared" si="0"/>
        <v>BRAZIL</v>
      </c>
      <c r="K26" s="2" t="s">
        <v>116</v>
      </c>
    </row>
    <row r="27" spans="1:11" x14ac:dyDescent="0.2">
      <c r="A27" s="3" t="s">
        <v>70</v>
      </c>
      <c r="B27" s="3" t="s">
        <v>361</v>
      </c>
      <c r="C27" s="20" t="str">
        <f t="shared" si="0"/>
        <v>BRAZIL</v>
      </c>
      <c r="K27" s="2" t="s">
        <v>89</v>
      </c>
    </row>
    <row r="28" spans="1:11" x14ac:dyDescent="0.2">
      <c r="A28" s="3" t="s">
        <v>70</v>
      </c>
      <c r="B28" s="3" t="s">
        <v>374</v>
      </c>
      <c r="C28" s="20" t="str">
        <f t="shared" si="0"/>
        <v>BRAZIL</v>
      </c>
      <c r="K28" s="2" t="s">
        <v>77</v>
      </c>
    </row>
    <row r="29" spans="1:11" x14ac:dyDescent="0.2">
      <c r="A29" s="3" t="s">
        <v>70</v>
      </c>
      <c r="B29" s="3" t="s">
        <v>393</v>
      </c>
      <c r="C29" s="20" t="str">
        <f t="shared" si="0"/>
        <v>BRAZIL</v>
      </c>
      <c r="K29" s="2" t="s">
        <v>68</v>
      </c>
    </row>
    <row r="30" spans="1:11" x14ac:dyDescent="0.2">
      <c r="A30" s="3" t="s">
        <v>70</v>
      </c>
      <c r="B30" s="3" t="s">
        <v>394</v>
      </c>
      <c r="C30" s="20" t="str">
        <f t="shared" si="0"/>
        <v>BRAZIL</v>
      </c>
      <c r="K30" s="2" t="s">
        <v>103</v>
      </c>
    </row>
    <row r="31" spans="1:11" x14ac:dyDescent="0.2">
      <c r="A31" s="3" t="s">
        <v>70</v>
      </c>
      <c r="B31" s="3" t="s">
        <v>403</v>
      </c>
      <c r="C31" s="20" t="str">
        <f t="shared" si="0"/>
        <v>BRAZIL</v>
      </c>
      <c r="K31" s="2" t="s">
        <v>52</v>
      </c>
    </row>
    <row r="32" spans="1:11" x14ac:dyDescent="0.2">
      <c r="A32" s="3" t="s">
        <v>70</v>
      </c>
      <c r="B32" s="3" t="s">
        <v>413</v>
      </c>
      <c r="C32" s="20" t="str">
        <f t="shared" si="0"/>
        <v>BRAZIL</v>
      </c>
      <c r="K32" s="2" t="s">
        <v>120</v>
      </c>
    </row>
    <row r="33" spans="1:11" x14ac:dyDescent="0.2">
      <c r="A33" s="3" t="s">
        <v>70</v>
      </c>
      <c r="B33" s="3" t="s">
        <v>434</v>
      </c>
      <c r="C33" s="20" t="str">
        <f t="shared" si="0"/>
        <v>BRAZIL</v>
      </c>
      <c r="K33" s="2" t="s">
        <v>105</v>
      </c>
    </row>
    <row r="34" spans="1:11" x14ac:dyDescent="0.2">
      <c r="A34" s="3" t="s">
        <v>70</v>
      </c>
      <c r="B34" s="3" t="s">
        <v>476</v>
      </c>
      <c r="C34" s="20" t="str">
        <f t="shared" si="0"/>
        <v>BRAZIL</v>
      </c>
      <c r="K34" s="2" t="s">
        <v>74</v>
      </c>
    </row>
    <row r="35" spans="1:11" x14ac:dyDescent="0.2">
      <c r="A35" s="2" t="s">
        <v>96</v>
      </c>
      <c r="B35" s="2" t="s">
        <v>322</v>
      </c>
      <c r="C35" s="20" t="str">
        <f t="shared" si="0"/>
        <v>BRUNEI DARUSSALAM</v>
      </c>
      <c r="K35" s="3" t="s">
        <v>109</v>
      </c>
    </row>
    <row r="36" spans="1:11" x14ac:dyDescent="0.2">
      <c r="A36" s="2" t="s">
        <v>104</v>
      </c>
      <c r="B36" s="2" t="s">
        <v>364</v>
      </c>
      <c r="C36" s="20" t="str">
        <f t="shared" si="0"/>
        <v>CAMBODIA</v>
      </c>
      <c r="K36" s="8" t="s">
        <v>108</v>
      </c>
    </row>
    <row r="37" spans="1:11" x14ac:dyDescent="0.2">
      <c r="A37" s="2" t="s">
        <v>104</v>
      </c>
      <c r="B37" s="2" t="s">
        <v>428</v>
      </c>
      <c r="C37" s="20" t="str">
        <f t="shared" si="0"/>
        <v>CAMBODIA</v>
      </c>
      <c r="K37" s="2" t="s">
        <v>78</v>
      </c>
    </row>
    <row r="38" spans="1:11" x14ac:dyDescent="0.2">
      <c r="A38" s="2" t="s">
        <v>76</v>
      </c>
      <c r="B38" s="2" t="s">
        <v>225</v>
      </c>
      <c r="C38" s="20" t="str">
        <f t="shared" si="0"/>
        <v>CANADA</v>
      </c>
      <c r="K38" s="2" t="s">
        <v>55</v>
      </c>
    </row>
    <row r="39" spans="1:11" x14ac:dyDescent="0.2">
      <c r="A39" s="2" t="s">
        <v>76</v>
      </c>
      <c r="B39" s="2" t="s">
        <v>375</v>
      </c>
      <c r="C39" s="20" t="str">
        <f t="shared" si="0"/>
        <v>CANADA</v>
      </c>
      <c r="K39" s="2" t="s">
        <v>44</v>
      </c>
    </row>
    <row r="40" spans="1:11" x14ac:dyDescent="0.2">
      <c r="A40" s="2" t="s">
        <v>76</v>
      </c>
      <c r="B40" s="2" t="s">
        <v>473</v>
      </c>
      <c r="C40" s="20" t="str">
        <f t="shared" si="0"/>
        <v>CANADA</v>
      </c>
      <c r="K40" s="2" t="s">
        <v>122</v>
      </c>
    </row>
    <row r="41" spans="1:11" x14ac:dyDescent="0.2">
      <c r="A41" s="3" t="s">
        <v>34</v>
      </c>
      <c r="B41" s="3" t="s">
        <v>138</v>
      </c>
      <c r="C41" s="20" t="str">
        <f t="shared" si="0"/>
        <v>CHILE</v>
      </c>
      <c r="K41" s="2" t="s">
        <v>39</v>
      </c>
    </row>
    <row r="42" spans="1:11" x14ac:dyDescent="0.2">
      <c r="A42" s="3" t="s">
        <v>34</v>
      </c>
      <c r="B42" s="3" t="s">
        <v>186</v>
      </c>
      <c r="C42" s="20" t="str">
        <f t="shared" si="0"/>
        <v>CHILE</v>
      </c>
      <c r="K42" s="2" t="s">
        <v>33</v>
      </c>
    </row>
    <row r="43" spans="1:11" x14ac:dyDescent="0.2">
      <c r="A43" s="3" t="s">
        <v>34</v>
      </c>
      <c r="B43" s="3" t="s">
        <v>242</v>
      </c>
      <c r="C43" s="20" t="str">
        <f t="shared" si="0"/>
        <v>CHILE</v>
      </c>
      <c r="K43" s="3" t="s">
        <v>82</v>
      </c>
    </row>
    <row r="44" spans="1:11" x14ac:dyDescent="0.2">
      <c r="A44" s="3" t="s">
        <v>34</v>
      </c>
      <c r="B44" s="3" t="s">
        <v>291</v>
      </c>
      <c r="C44" s="20" t="str">
        <f t="shared" si="0"/>
        <v>CHILE</v>
      </c>
      <c r="K44" s="2" t="s">
        <v>21</v>
      </c>
    </row>
    <row r="45" spans="1:11" x14ac:dyDescent="0.2">
      <c r="A45" s="3" t="s">
        <v>34</v>
      </c>
      <c r="B45" s="3" t="s">
        <v>376</v>
      </c>
      <c r="C45" s="20" t="str">
        <f t="shared" si="0"/>
        <v>CHILE</v>
      </c>
      <c r="K45" s="2" t="s">
        <v>38</v>
      </c>
    </row>
    <row r="46" spans="1:11" x14ac:dyDescent="0.2">
      <c r="A46" s="8" t="s">
        <v>34</v>
      </c>
      <c r="B46" s="3" t="s">
        <v>378</v>
      </c>
      <c r="C46" s="20" t="str">
        <f t="shared" si="0"/>
        <v>CHILE</v>
      </c>
      <c r="K46" s="2" t="s">
        <v>94</v>
      </c>
    </row>
    <row r="47" spans="1:11" x14ac:dyDescent="0.2">
      <c r="A47" s="3" t="s">
        <v>34</v>
      </c>
      <c r="B47" s="3" t="s">
        <v>381</v>
      </c>
      <c r="C47" s="20" t="str">
        <f t="shared" si="0"/>
        <v>CHILE</v>
      </c>
      <c r="K47" s="2" t="s">
        <v>119</v>
      </c>
    </row>
    <row r="48" spans="1:11" x14ac:dyDescent="0.2">
      <c r="A48" s="3" t="s">
        <v>34</v>
      </c>
      <c r="B48" s="3" t="s">
        <v>383</v>
      </c>
      <c r="C48" s="20" t="str">
        <f t="shared" si="0"/>
        <v>CHILE</v>
      </c>
      <c r="K48" s="2" t="s">
        <v>87</v>
      </c>
    </row>
    <row r="49" spans="1:11" x14ac:dyDescent="0.2">
      <c r="A49" s="3" t="s">
        <v>34</v>
      </c>
      <c r="B49" s="3" t="s">
        <v>405</v>
      </c>
      <c r="C49" s="20" t="str">
        <f t="shared" si="0"/>
        <v>CHILE</v>
      </c>
      <c r="K49" s="2" t="s">
        <v>86</v>
      </c>
    </row>
    <row r="50" spans="1:11" x14ac:dyDescent="0.2">
      <c r="A50" s="3" t="s">
        <v>34</v>
      </c>
      <c r="B50" s="3" t="s">
        <v>408</v>
      </c>
      <c r="C50" s="20" t="str">
        <f t="shared" si="0"/>
        <v>CHILE</v>
      </c>
      <c r="K50" s="2" t="s">
        <v>110</v>
      </c>
    </row>
    <row r="51" spans="1:11" x14ac:dyDescent="0.2">
      <c r="A51" s="3" t="s">
        <v>34</v>
      </c>
      <c r="B51" s="3" t="s">
        <v>472</v>
      </c>
      <c r="C51" s="20" t="str">
        <f t="shared" si="0"/>
        <v>CHILE</v>
      </c>
      <c r="K51" s="2" t="s">
        <v>49</v>
      </c>
    </row>
    <row r="52" spans="1:11" x14ac:dyDescent="0.2">
      <c r="A52" s="2" t="s">
        <v>62</v>
      </c>
      <c r="B52" s="2" t="s">
        <v>190</v>
      </c>
      <c r="C52" s="20" t="str">
        <f t="shared" si="0"/>
        <v>CHINA</v>
      </c>
      <c r="K52" s="2" t="s">
        <v>83</v>
      </c>
    </row>
    <row r="53" spans="1:11" x14ac:dyDescent="0.2">
      <c r="A53" s="2" t="s">
        <v>62</v>
      </c>
      <c r="B53" s="2" t="s">
        <v>192</v>
      </c>
      <c r="C53" s="20" t="str">
        <f t="shared" si="0"/>
        <v>CHINA</v>
      </c>
      <c r="K53" s="2" t="s">
        <v>117</v>
      </c>
    </row>
    <row r="54" spans="1:11" x14ac:dyDescent="0.2">
      <c r="A54" s="2" t="s">
        <v>62</v>
      </c>
      <c r="B54" s="2" t="s">
        <v>210</v>
      </c>
      <c r="C54" s="20" t="str">
        <f t="shared" si="0"/>
        <v>CHINA</v>
      </c>
      <c r="K54" s="2" t="s">
        <v>50</v>
      </c>
    </row>
    <row r="55" spans="1:11" x14ac:dyDescent="0.2">
      <c r="A55" s="2" t="s">
        <v>62</v>
      </c>
      <c r="B55" s="2" t="s">
        <v>211</v>
      </c>
      <c r="C55" s="20" t="str">
        <f t="shared" si="0"/>
        <v>CHINA</v>
      </c>
      <c r="K55" s="2" t="s">
        <v>92</v>
      </c>
    </row>
    <row r="56" spans="1:11" x14ac:dyDescent="0.2">
      <c r="A56" s="2" t="s">
        <v>62</v>
      </c>
      <c r="B56" s="2" t="s">
        <v>290</v>
      </c>
      <c r="C56" s="20" t="str">
        <f t="shared" si="0"/>
        <v>CHINA</v>
      </c>
      <c r="K56" s="3" t="s">
        <v>32</v>
      </c>
    </row>
    <row r="57" spans="1:11" x14ac:dyDescent="0.2">
      <c r="A57" s="2" t="s">
        <v>62</v>
      </c>
      <c r="B57" s="2" t="s">
        <v>331</v>
      </c>
      <c r="C57" s="20" t="str">
        <f t="shared" si="0"/>
        <v>CHINA</v>
      </c>
      <c r="K57" s="2" t="s">
        <v>121</v>
      </c>
    </row>
    <row r="58" spans="1:11" x14ac:dyDescent="0.2">
      <c r="A58" s="2" t="s">
        <v>62</v>
      </c>
      <c r="B58" s="2" t="s">
        <v>332</v>
      </c>
      <c r="C58" s="20" t="str">
        <f t="shared" si="0"/>
        <v>CHINA</v>
      </c>
      <c r="K58" s="2" t="s">
        <v>118</v>
      </c>
    </row>
    <row r="59" spans="1:11" x14ac:dyDescent="0.2">
      <c r="A59" s="2" t="s">
        <v>62</v>
      </c>
      <c r="B59" s="2" t="s">
        <v>340</v>
      </c>
      <c r="C59" s="20" t="str">
        <f t="shared" si="0"/>
        <v>CHINA</v>
      </c>
      <c r="K59" s="2" t="s">
        <v>48</v>
      </c>
    </row>
    <row r="60" spans="1:11" x14ac:dyDescent="0.2">
      <c r="A60" s="5" t="s">
        <v>62</v>
      </c>
      <c r="B60" s="5" t="s">
        <v>385</v>
      </c>
      <c r="C60" s="20" t="str">
        <f t="shared" si="0"/>
        <v>CHINA</v>
      </c>
      <c r="K60" s="2" t="s">
        <v>124</v>
      </c>
    </row>
    <row r="61" spans="1:11" x14ac:dyDescent="0.2">
      <c r="A61" s="2" t="s">
        <v>62</v>
      </c>
      <c r="B61" s="2" t="s">
        <v>386</v>
      </c>
      <c r="C61" s="20" t="str">
        <f t="shared" si="0"/>
        <v>CHINA</v>
      </c>
      <c r="K61" s="2" t="s">
        <v>123</v>
      </c>
    </row>
    <row r="62" spans="1:11" x14ac:dyDescent="0.2">
      <c r="A62" s="2" t="s">
        <v>62</v>
      </c>
      <c r="B62" s="2" t="s">
        <v>387</v>
      </c>
      <c r="C62" s="20" t="str">
        <f t="shared" si="0"/>
        <v>CHINA</v>
      </c>
      <c r="K62" s="2" t="s">
        <v>112</v>
      </c>
    </row>
    <row r="63" spans="1:11" x14ac:dyDescent="0.2">
      <c r="A63" s="2" t="s">
        <v>62</v>
      </c>
      <c r="B63" s="2" t="s">
        <v>419</v>
      </c>
      <c r="C63" s="20" t="str">
        <f t="shared" si="0"/>
        <v>CHINA</v>
      </c>
      <c r="K63" s="2" t="s">
        <v>98</v>
      </c>
    </row>
    <row r="64" spans="1:11" x14ac:dyDescent="0.2">
      <c r="A64" s="2" t="s">
        <v>62</v>
      </c>
      <c r="B64" s="2" t="s">
        <v>421</v>
      </c>
      <c r="C64" s="20" t="str">
        <f t="shared" si="0"/>
        <v>CHINA</v>
      </c>
      <c r="K64" s="2" t="s">
        <v>41</v>
      </c>
    </row>
    <row r="65" spans="1:11" x14ac:dyDescent="0.2">
      <c r="A65" s="2" t="s">
        <v>62</v>
      </c>
      <c r="B65" s="2" t="s">
        <v>441</v>
      </c>
      <c r="C65" s="20" t="str">
        <f t="shared" si="0"/>
        <v>CHINA</v>
      </c>
      <c r="K65" s="2" t="s">
        <v>36</v>
      </c>
    </row>
    <row r="66" spans="1:11" x14ac:dyDescent="0.2">
      <c r="A66" s="2" t="s">
        <v>62</v>
      </c>
      <c r="B66" s="2" t="s">
        <v>483</v>
      </c>
      <c r="C66" s="20" t="str">
        <f t="shared" si="0"/>
        <v>CHINA</v>
      </c>
      <c r="K66" s="2" t="s">
        <v>113</v>
      </c>
    </row>
    <row r="67" spans="1:11" x14ac:dyDescent="0.2">
      <c r="A67" s="2" t="s">
        <v>62</v>
      </c>
      <c r="B67" s="2" t="s">
        <v>485</v>
      </c>
      <c r="C67" s="20" t="str">
        <f t="shared" ref="C67:C130" si="1">A67</f>
        <v>CHINA</v>
      </c>
      <c r="K67" s="2" t="s">
        <v>101</v>
      </c>
    </row>
    <row r="68" spans="1:11" x14ac:dyDescent="0.2">
      <c r="A68" s="2" t="s">
        <v>62</v>
      </c>
      <c r="B68" s="2" t="s">
        <v>486</v>
      </c>
      <c r="C68" s="20" t="str">
        <f t="shared" si="1"/>
        <v>CHINA</v>
      </c>
      <c r="K68" s="2" t="s">
        <v>115</v>
      </c>
    </row>
    <row r="69" spans="1:11" x14ac:dyDescent="0.2">
      <c r="A69" s="2" t="s">
        <v>62</v>
      </c>
      <c r="B69" s="2" t="s">
        <v>488</v>
      </c>
      <c r="C69" s="20" t="str">
        <f t="shared" si="1"/>
        <v>CHINA</v>
      </c>
      <c r="K69" s="2" t="s">
        <v>81</v>
      </c>
    </row>
    <row r="70" spans="1:11" x14ac:dyDescent="0.2">
      <c r="A70" s="2" t="s">
        <v>62</v>
      </c>
      <c r="B70" s="2" t="s">
        <v>489</v>
      </c>
      <c r="C70" s="20" t="str">
        <f t="shared" si="1"/>
        <v>CHINA</v>
      </c>
      <c r="K70" s="2" t="s">
        <v>85</v>
      </c>
    </row>
    <row r="71" spans="1:11" x14ac:dyDescent="0.2">
      <c r="A71" s="2" t="s">
        <v>62</v>
      </c>
      <c r="B71" s="2" t="s">
        <v>495</v>
      </c>
      <c r="C71" s="20" t="str">
        <f t="shared" si="1"/>
        <v>CHINA</v>
      </c>
      <c r="K71" s="3" t="s">
        <v>43</v>
      </c>
    </row>
    <row r="72" spans="1:11" x14ac:dyDescent="0.2">
      <c r="A72" s="2" t="s">
        <v>62</v>
      </c>
      <c r="B72" s="2" t="s">
        <v>496</v>
      </c>
      <c r="C72" s="20" t="str">
        <f t="shared" si="1"/>
        <v>CHINA</v>
      </c>
      <c r="K72" s="5" t="s">
        <v>88</v>
      </c>
    </row>
    <row r="73" spans="1:11" x14ac:dyDescent="0.2">
      <c r="A73" s="3" t="s">
        <v>46</v>
      </c>
      <c r="B73" s="3" t="s">
        <v>152</v>
      </c>
      <c r="C73" s="20" t="str">
        <f t="shared" si="1"/>
        <v>COLOMBIA</v>
      </c>
      <c r="K73" s="4" t="s">
        <v>40</v>
      </c>
    </row>
    <row r="74" spans="1:11" x14ac:dyDescent="0.2">
      <c r="A74" s="3" t="s">
        <v>46</v>
      </c>
      <c r="B74" s="3" t="s">
        <v>162</v>
      </c>
      <c r="C74" s="20" t="str">
        <f t="shared" si="1"/>
        <v>COLOMBIA</v>
      </c>
      <c r="K74" s="3" t="s">
        <v>56</v>
      </c>
    </row>
    <row r="75" spans="1:11" x14ac:dyDescent="0.2">
      <c r="A75" s="3" t="s">
        <v>46</v>
      </c>
      <c r="B75" s="3" t="s">
        <v>171</v>
      </c>
      <c r="C75" s="20" t="str">
        <f t="shared" si="1"/>
        <v>COLOMBIA</v>
      </c>
      <c r="K75" s="2" t="s">
        <v>47</v>
      </c>
    </row>
    <row r="76" spans="1:11" x14ac:dyDescent="0.2">
      <c r="A76" s="3" t="s">
        <v>46</v>
      </c>
      <c r="B76" s="3" t="s">
        <v>172</v>
      </c>
      <c r="C76" s="20" t="str">
        <f t="shared" si="1"/>
        <v>COLOMBIA</v>
      </c>
      <c r="K76" s="2" t="s">
        <v>72</v>
      </c>
    </row>
    <row r="77" spans="1:11" x14ac:dyDescent="0.2">
      <c r="A77" s="3" t="s">
        <v>46</v>
      </c>
      <c r="B77" s="3" t="s">
        <v>173</v>
      </c>
      <c r="C77" s="20" t="str">
        <f t="shared" si="1"/>
        <v>COLOMBIA</v>
      </c>
      <c r="K77" s="2" t="s">
        <v>90</v>
      </c>
    </row>
    <row r="78" spans="1:11" x14ac:dyDescent="0.2">
      <c r="A78" s="3" t="s">
        <v>46</v>
      </c>
      <c r="B78" s="3" t="s">
        <v>410</v>
      </c>
      <c r="C78" s="20" t="str">
        <f t="shared" si="1"/>
        <v>COLOMBIA</v>
      </c>
      <c r="K78" s="3" t="s">
        <v>114</v>
      </c>
    </row>
    <row r="79" spans="1:11" x14ac:dyDescent="0.2">
      <c r="A79" s="6" t="s">
        <v>93</v>
      </c>
      <c r="B79" s="3" t="s">
        <v>317</v>
      </c>
      <c r="C79" s="20" t="str">
        <f t="shared" si="1"/>
        <v>COSTA RICA</v>
      </c>
      <c r="K79" s="2" t="s">
        <v>67</v>
      </c>
    </row>
    <row r="80" spans="1:11" x14ac:dyDescent="0.2">
      <c r="A80" s="8" t="s">
        <v>93</v>
      </c>
      <c r="B80" s="3" t="s">
        <v>377</v>
      </c>
      <c r="C80" s="20" t="str">
        <f t="shared" si="1"/>
        <v>COSTA RICA</v>
      </c>
      <c r="K80" s="2" t="s">
        <v>97</v>
      </c>
    </row>
    <row r="81" spans="1:11" x14ac:dyDescent="0.2">
      <c r="A81" s="8" t="s">
        <v>93</v>
      </c>
      <c r="B81" s="3" t="s">
        <v>380</v>
      </c>
      <c r="C81" s="20" t="str">
        <f t="shared" si="1"/>
        <v>COSTA RICA</v>
      </c>
      <c r="K81" s="2" t="s">
        <v>37</v>
      </c>
    </row>
    <row r="82" spans="1:11" x14ac:dyDescent="0.2">
      <c r="A82" s="2" t="s">
        <v>25</v>
      </c>
      <c r="B82" s="2" t="s">
        <v>127</v>
      </c>
      <c r="C82" s="20" t="str">
        <f t="shared" si="1"/>
        <v>COTE D'IVOIRE, IVORY COAST</v>
      </c>
      <c r="K82" s="2" t="s">
        <v>64</v>
      </c>
    </row>
    <row r="83" spans="1:11" x14ac:dyDescent="0.2">
      <c r="A83" s="2" t="s">
        <v>111</v>
      </c>
      <c r="B83" s="2" t="s">
        <v>392</v>
      </c>
      <c r="C83" s="20" t="str">
        <f t="shared" si="1"/>
        <v>CROATIA</v>
      </c>
      <c r="K83" s="2" t="s">
        <v>63</v>
      </c>
    </row>
    <row r="84" spans="1:11" x14ac:dyDescent="0.2">
      <c r="A84" s="2" t="s">
        <v>24</v>
      </c>
      <c r="B84" s="2" t="s">
        <v>126</v>
      </c>
      <c r="C84" s="20" t="str">
        <f t="shared" si="1"/>
        <v>DENMARK</v>
      </c>
      <c r="K84" s="2" t="s">
        <v>20</v>
      </c>
    </row>
    <row r="85" spans="1:11" x14ac:dyDescent="0.2">
      <c r="A85" s="2" t="s">
        <v>24</v>
      </c>
      <c r="B85" s="2" t="s">
        <v>184</v>
      </c>
      <c r="C85" s="20" t="str">
        <f t="shared" si="1"/>
        <v>DENMARK</v>
      </c>
      <c r="K85" s="2" t="s">
        <v>84</v>
      </c>
    </row>
    <row r="86" spans="1:11" x14ac:dyDescent="0.2">
      <c r="A86" s="2" t="s">
        <v>24</v>
      </c>
      <c r="B86" s="2" t="s">
        <v>206</v>
      </c>
      <c r="C86" s="20" t="str">
        <f t="shared" si="1"/>
        <v>DENMARK</v>
      </c>
      <c r="K86" s="2" t="s">
        <v>79</v>
      </c>
    </row>
    <row r="87" spans="1:11" x14ac:dyDescent="0.2">
      <c r="A87" s="2" t="s">
        <v>66</v>
      </c>
      <c r="B87" s="2" t="s">
        <v>66</v>
      </c>
      <c r="C87" s="20" t="str">
        <f t="shared" si="1"/>
        <v>DJIBOUTI</v>
      </c>
      <c r="K87" s="5" t="s">
        <v>57</v>
      </c>
    </row>
    <row r="88" spans="1:11" x14ac:dyDescent="0.2">
      <c r="A88" s="3" t="s">
        <v>58</v>
      </c>
      <c r="B88" s="3" t="s">
        <v>174</v>
      </c>
      <c r="C88" s="20" t="str">
        <f t="shared" si="1"/>
        <v>DOMINICAN REPUBLIC</v>
      </c>
      <c r="K88" s="2" t="s">
        <v>30</v>
      </c>
    </row>
    <row r="89" spans="1:11" x14ac:dyDescent="0.2">
      <c r="A89" s="3" t="s">
        <v>58</v>
      </c>
      <c r="B89" s="3" t="s">
        <v>395</v>
      </c>
      <c r="C89" s="20" t="str">
        <f t="shared" si="1"/>
        <v>DOMINICAN REPUBLIC</v>
      </c>
      <c r="K89" s="2" t="s">
        <v>60</v>
      </c>
    </row>
    <row r="90" spans="1:11" x14ac:dyDescent="0.2">
      <c r="A90" s="3" t="s">
        <v>75</v>
      </c>
      <c r="B90" s="3" t="s">
        <v>218</v>
      </c>
      <c r="C90" s="20" t="str">
        <f t="shared" si="1"/>
        <v>ECUADOR</v>
      </c>
      <c r="K90" s="2" t="s">
        <v>73</v>
      </c>
    </row>
    <row r="91" spans="1:11" x14ac:dyDescent="0.2">
      <c r="A91" s="2" t="s">
        <v>29</v>
      </c>
      <c r="B91" s="2" t="s">
        <v>133</v>
      </c>
      <c r="C91" s="20" t="str">
        <f t="shared" si="1"/>
        <v>EGYPT</v>
      </c>
      <c r="K91" s="2" t="s">
        <v>80</v>
      </c>
    </row>
    <row r="92" spans="1:11" x14ac:dyDescent="0.2">
      <c r="A92" s="2" t="s">
        <v>29</v>
      </c>
      <c r="B92" s="2" t="s">
        <v>193</v>
      </c>
      <c r="C92" s="20" t="str">
        <f t="shared" si="1"/>
        <v>EGYPT</v>
      </c>
      <c r="K92" s="2" t="s">
        <v>65</v>
      </c>
    </row>
    <row r="93" spans="1:11" x14ac:dyDescent="0.2">
      <c r="A93" s="2" t="s">
        <v>29</v>
      </c>
      <c r="B93" s="2" t="s">
        <v>372</v>
      </c>
      <c r="C93" s="20" t="str">
        <f t="shared" si="1"/>
        <v>EGYPT</v>
      </c>
      <c r="K93" s="2" t="s">
        <v>45</v>
      </c>
    </row>
    <row r="94" spans="1:11" x14ac:dyDescent="0.2">
      <c r="A94" s="2" t="s">
        <v>29</v>
      </c>
      <c r="B94" s="2" t="s">
        <v>430</v>
      </c>
      <c r="C94" s="20" t="str">
        <f t="shared" si="1"/>
        <v>EGYPT</v>
      </c>
      <c r="K94" s="2" t="s">
        <v>91</v>
      </c>
    </row>
    <row r="95" spans="1:11" x14ac:dyDescent="0.2">
      <c r="A95" s="2" t="s">
        <v>29</v>
      </c>
      <c r="B95" s="2" t="s">
        <v>436</v>
      </c>
      <c r="C95" s="20" t="str">
        <f t="shared" si="1"/>
        <v>EGYPT</v>
      </c>
      <c r="K95" s="2" t="s">
        <v>99</v>
      </c>
    </row>
    <row r="96" spans="1:11" x14ac:dyDescent="0.2">
      <c r="A96" s="3" t="s">
        <v>27</v>
      </c>
      <c r="B96" s="3" t="s">
        <v>129</v>
      </c>
      <c r="C96" s="20" t="str">
        <f t="shared" si="1"/>
        <v>EL SALVADOR</v>
      </c>
      <c r="K96" s="7" t="s">
        <v>106</v>
      </c>
    </row>
    <row r="97" spans="1:11" x14ac:dyDescent="0.2">
      <c r="A97" s="2" t="s">
        <v>116</v>
      </c>
      <c r="B97" s="2" t="s">
        <v>445</v>
      </c>
      <c r="C97" s="20" t="str">
        <f t="shared" si="1"/>
        <v>ESTONIA</v>
      </c>
      <c r="K97" s="2" t="s">
        <v>31</v>
      </c>
    </row>
    <row r="98" spans="1:11" x14ac:dyDescent="0.2">
      <c r="A98" s="2" t="s">
        <v>89</v>
      </c>
      <c r="B98" s="2" t="s">
        <v>286</v>
      </c>
      <c r="C98" s="20" t="str">
        <f t="shared" si="1"/>
        <v>FIJI</v>
      </c>
      <c r="K98" s="2" t="s">
        <v>100</v>
      </c>
    </row>
    <row r="99" spans="1:11" x14ac:dyDescent="0.2">
      <c r="A99" s="2" t="s">
        <v>89</v>
      </c>
      <c r="B99" s="2" t="s">
        <v>438</v>
      </c>
      <c r="C99" s="20" t="str">
        <f t="shared" si="1"/>
        <v>FIJI</v>
      </c>
      <c r="K99" s="2" t="s">
        <v>26</v>
      </c>
    </row>
    <row r="100" spans="1:11" x14ac:dyDescent="0.2">
      <c r="A100" s="2" t="s">
        <v>77</v>
      </c>
      <c r="B100" s="2" t="s">
        <v>231</v>
      </c>
      <c r="C100" s="20" t="str">
        <f t="shared" si="1"/>
        <v>FINLAND</v>
      </c>
      <c r="K100" s="5" t="s">
        <v>69</v>
      </c>
    </row>
    <row r="101" spans="1:11" x14ac:dyDescent="0.2">
      <c r="A101" s="2" t="s">
        <v>77</v>
      </c>
      <c r="B101" s="2" t="s">
        <v>274</v>
      </c>
      <c r="C101" s="20" t="str">
        <f t="shared" si="1"/>
        <v>FINLAND</v>
      </c>
      <c r="K101" s="2" t="s">
        <v>51</v>
      </c>
    </row>
    <row r="102" spans="1:11" x14ac:dyDescent="0.2">
      <c r="A102" s="2" t="s">
        <v>77</v>
      </c>
      <c r="B102" s="2" t="s">
        <v>390</v>
      </c>
      <c r="C102" s="20" t="str">
        <f t="shared" si="1"/>
        <v>FINLAND</v>
      </c>
      <c r="K102" s="3" t="s">
        <v>95</v>
      </c>
    </row>
    <row r="103" spans="1:11" x14ac:dyDescent="0.2">
      <c r="A103" s="2" t="s">
        <v>68</v>
      </c>
      <c r="B103" s="2" t="s">
        <v>198</v>
      </c>
      <c r="C103" s="20" t="str">
        <f t="shared" si="1"/>
        <v>FRANCE</v>
      </c>
      <c r="K103" s="2" t="s">
        <v>107</v>
      </c>
    </row>
    <row r="104" spans="1:11" x14ac:dyDescent="0.2">
      <c r="A104" s="2" t="s">
        <v>68</v>
      </c>
      <c r="B104" s="2" t="s">
        <v>205</v>
      </c>
      <c r="C104" s="20" t="str">
        <f t="shared" si="1"/>
        <v>FRANCE</v>
      </c>
      <c r="K104" s="2" t="s">
        <v>54</v>
      </c>
    </row>
    <row r="105" spans="1:11" x14ac:dyDescent="0.2">
      <c r="A105" s="2" t="s">
        <v>68</v>
      </c>
      <c r="B105" s="2" t="s">
        <v>288</v>
      </c>
      <c r="C105" s="20" t="str">
        <f t="shared" si="1"/>
        <v>FRANCE</v>
      </c>
    </row>
    <row r="106" spans="1:11" x14ac:dyDescent="0.2">
      <c r="A106" s="2" t="s">
        <v>103</v>
      </c>
      <c r="B106" s="2" t="s">
        <v>358</v>
      </c>
      <c r="C106" s="20" t="str">
        <f t="shared" si="1"/>
        <v>FRENCH POLYNESIA</v>
      </c>
    </row>
    <row r="107" spans="1:11" x14ac:dyDescent="0.2">
      <c r="A107" s="2" t="s">
        <v>52</v>
      </c>
      <c r="B107" s="2" t="s">
        <v>160</v>
      </c>
      <c r="C107" s="20" t="str">
        <f t="shared" si="1"/>
        <v>GERMANY</v>
      </c>
    </row>
    <row r="108" spans="1:11" x14ac:dyDescent="0.2">
      <c r="A108" s="2" t="s">
        <v>52</v>
      </c>
      <c r="B108" s="2" t="s">
        <v>228</v>
      </c>
      <c r="C108" s="20" t="str">
        <f t="shared" si="1"/>
        <v>GERMANY</v>
      </c>
    </row>
    <row r="109" spans="1:11" x14ac:dyDescent="0.2">
      <c r="A109" s="2" t="s">
        <v>120</v>
      </c>
      <c r="B109" s="2" t="s">
        <v>454</v>
      </c>
      <c r="C109" s="20" t="str">
        <f t="shared" si="1"/>
        <v>GHANA</v>
      </c>
    </row>
    <row r="110" spans="1:11" x14ac:dyDescent="0.2">
      <c r="A110" s="2" t="s">
        <v>105</v>
      </c>
      <c r="B110" s="2" t="s">
        <v>366</v>
      </c>
      <c r="C110" s="20" t="str">
        <f t="shared" si="1"/>
        <v>GREECE</v>
      </c>
    </row>
    <row r="111" spans="1:11" x14ac:dyDescent="0.2">
      <c r="A111" s="2" t="s">
        <v>74</v>
      </c>
      <c r="B111" s="2" t="s">
        <v>74</v>
      </c>
      <c r="C111" s="20" t="str">
        <f t="shared" si="1"/>
        <v>GUAM</v>
      </c>
    </row>
    <row r="112" spans="1:11" x14ac:dyDescent="0.2">
      <c r="A112" s="3" t="s">
        <v>109</v>
      </c>
      <c r="B112" s="3" t="s">
        <v>382</v>
      </c>
      <c r="C112" s="20" t="str">
        <f t="shared" si="1"/>
        <v>GUATEMALA</v>
      </c>
    </row>
    <row r="113" spans="1:3" x14ac:dyDescent="0.2">
      <c r="A113" s="3" t="s">
        <v>109</v>
      </c>
      <c r="B113" s="3" t="s">
        <v>412</v>
      </c>
      <c r="C113" s="20" t="str">
        <f t="shared" si="1"/>
        <v>GUATEMALA</v>
      </c>
    </row>
    <row r="114" spans="1:3" x14ac:dyDescent="0.2">
      <c r="A114" s="8" t="s">
        <v>108</v>
      </c>
      <c r="B114" s="3" t="s">
        <v>379</v>
      </c>
      <c r="C114" s="20" t="str">
        <f t="shared" si="1"/>
        <v>HONDURAS</v>
      </c>
    </row>
    <row r="115" spans="1:3" x14ac:dyDescent="0.2">
      <c r="A115" s="3" t="s">
        <v>108</v>
      </c>
      <c r="B115" s="3" t="s">
        <v>407</v>
      </c>
      <c r="C115" s="20" t="str">
        <f t="shared" si="1"/>
        <v>HONDURAS</v>
      </c>
    </row>
    <row r="116" spans="1:3" x14ac:dyDescent="0.2">
      <c r="A116" s="2" t="s">
        <v>78</v>
      </c>
      <c r="B116" s="2" t="s">
        <v>78</v>
      </c>
      <c r="C116" s="20" t="str">
        <f t="shared" si="1"/>
        <v>HONG KONG</v>
      </c>
    </row>
    <row r="117" spans="1:3" x14ac:dyDescent="0.2">
      <c r="A117" s="2" t="s">
        <v>55</v>
      </c>
      <c r="B117" s="2" t="s">
        <v>168</v>
      </c>
      <c r="C117" s="20" t="str">
        <f t="shared" si="1"/>
        <v>INDIA</v>
      </c>
    </row>
    <row r="118" spans="1:3" x14ac:dyDescent="0.2">
      <c r="A118" s="2" t="s">
        <v>55</v>
      </c>
      <c r="B118" s="2" t="s">
        <v>177</v>
      </c>
      <c r="C118" s="20" t="str">
        <f t="shared" si="1"/>
        <v>INDIA</v>
      </c>
    </row>
    <row r="119" spans="1:3" x14ac:dyDescent="0.2">
      <c r="A119" s="2" t="s">
        <v>55</v>
      </c>
      <c r="B119" s="2" t="s">
        <v>181</v>
      </c>
      <c r="C119" s="20" t="str">
        <f t="shared" si="1"/>
        <v>INDIA</v>
      </c>
    </row>
    <row r="120" spans="1:3" x14ac:dyDescent="0.2">
      <c r="A120" s="2" t="s">
        <v>55</v>
      </c>
      <c r="B120" s="2" t="s">
        <v>224</v>
      </c>
      <c r="C120" s="20" t="str">
        <f t="shared" si="1"/>
        <v>INDIA</v>
      </c>
    </row>
    <row r="121" spans="1:3" x14ac:dyDescent="0.2">
      <c r="A121" s="2" t="s">
        <v>55</v>
      </c>
      <c r="B121" s="2" t="s">
        <v>229</v>
      </c>
      <c r="C121" s="20" t="str">
        <f t="shared" si="1"/>
        <v>INDIA</v>
      </c>
    </row>
    <row r="122" spans="1:3" x14ac:dyDescent="0.2">
      <c r="A122" s="2" t="s">
        <v>55</v>
      </c>
      <c r="B122" s="2" t="s">
        <v>263</v>
      </c>
      <c r="C122" s="20" t="str">
        <f t="shared" si="1"/>
        <v>INDIA</v>
      </c>
    </row>
    <row r="123" spans="1:3" x14ac:dyDescent="0.2">
      <c r="A123" s="2" t="s">
        <v>55</v>
      </c>
      <c r="B123" s="2" t="s">
        <v>275</v>
      </c>
      <c r="C123" s="20" t="str">
        <f t="shared" si="1"/>
        <v>INDIA</v>
      </c>
    </row>
    <row r="124" spans="1:3" x14ac:dyDescent="0.2">
      <c r="A124" s="2" t="s">
        <v>55</v>
      </c>
      <c r="B124" s="2" t="s">
        <v>304</v>
      </c>
      <c r="C124" s="20" t="str">
        <f t="shared" si="1"/>
        <v>INDIA</v>
      </c>
    </row>
    <row r="125" spans="1:3" x14ac:dyDescent="0.2">
      <c r="A125" s="2" t="s">
        <v>55</v>
      </c>
      <c r="B125" s="2" t="s">
        <v>308</v>
      </c>
      <c r="C125" s="20" t="str">
        <f t="shared" si="1"/>
        <v>INDIA</v>
      </c>
    </row>
    <row r="126" spans="1:3" x14ac:dyDescent="0.2">
      <c r="A126" s="2" t="s">
        <v>55</v>
      </c>
      <c r="B126" s="2" t="s">
        <v>324</v>
      </c>
      <c r="C126" s="20" t="str">
        <f t="shared" si="1"/>
        <v>INDIA</v>
      </c>
    </row>
    <row r="127" spans="1:3" x14ac:dyDescent="0.2">
      <c r="A127" s="2" t="s">
        <v>55</v>
      </c>
      <c r="B127" s="2" t="s">
        <v>338</v>
      </c>
      <c r="C127" s="20" t="str">
        <f t="shared" si="1"/>
        <v>INDIA</v>
      </c>
    </row>
    <row r="128" spans="1:3" x14ac:dyDescent="0.2">
      <c r="A128" s="2" t="s">
        <v>55</v>
      </c>
      <c r="B128" s="2" t="s">
        <v>365</v>
      </c>
      <c r="C128" s="20" t="str">
        <f t="shared" si="1"/>
        <v>INDIA</v>
      </c>
    </row>
    <row r="129" spans="1:3" x14ac:dyDescent="0.2">
      <c r="A129" s="2" t="s">
        <v>55</v>
      </c>
      <c r="B129" s="2" t="s">
        <v>464</v>
      </c>
      <c r="C129" s="20" t="str">
        <f t="shared" si="1"/>
        <v>INDIA</v>
      </c>
    </row>
    <row r="130" spans="1:3" x14ac:dyDescent="0.2">
      <c r="A130" s="2" t="s">
        <v>55</v>
      </c>
      <c r="B130" s="2" t="s">
        <v>477</v>
      </c>
      <c r="C130" s="20" t="str">
        <f t="shared" si="1"/>
        <v>INDIA</v>
      </c>
    </row>
    <row r="131" spans="1:3" x14ac:dyDescent="0.2">
      <c r="A131" s="2" t="s">
        <v>44</v>
      </c>
      <c r="B131" s="2" t="s">
        <v>148</v>
      </c>
      <c r="C131" s="20" t="str">
        <f t="shared" ref="C131:C194" si="2">A131</f>
        <v>INDONESIA</v>
      </c>
    </row>
    <row r="132" spans="1:3" x14ac:dyDescent="0.2">
      <c r="A132" s="2" t="s">
        <v>44</v>
      </c>
      <c r="B132" s="2" t="s">
        <v>150</v>
      </c>
      <c r="C132" s="20" t="str">
        <f t="shared" si="2"/>
        <v>INDONESIA</v>
      </c>
    </row>
    <row r="133" spans="1:3" x14ac:dyDescent="0.2">
      <c r="A133" s="2" t="s">
        <v>44</v>
      </c>
      <c r="B133" s="2" t="s">
        <v>153</v>
      </c>
      <c r="C133" s="20" t="str">
        <f t="shared" si="2"/>
        <v>INDONESIA</v>
      </c>
    </row>
    <row r="134" spans="1:3" x14ac:dyDescent="0.2">
      <c r="A134" s="2" t="s">
        <v>44</v>
      </c>
      <c r="B134" s="2" t="s">
        <v>157</v>
      </c>
      <c r="C134" s="20" t="str">
        <f t="shared" si="2"/>
        <v>INDONESIA</v>
      </c>
    </row>
    <row r="135" spans="1:3" x14ac:dyDescent="0.2">
      <c r="A135" s="2" t="s">
        <v>44</v>
      </c>
      <c r="B135" s="2" t="s">
        <v>253</v>
      </c>
      <c r="C135" s="20" t="str">
        <f t="shared" si="2"/>
        <v>INDONESIA</v>
      </c>
    </row>
    <row r="136" spans="1:3" x14ac:dyDescent="0.2">
      <c r="A136" s="2" t="s">
        <v>44</v>
      </c>
      <c r="B136" s="2" t="s">
        <v>254</v>
      </c>
      <c r="C136" s="20" t="str">
        <f t="shared" si="2"/>
        <v>INDONESIA</v>
      </c>
    </row>
    <row r="137" spans="1:3" x14ac:dyDescent="0.2">
      <c r="A137" s="2" t="s">
        <v>44</v>
      </c>
      <c r="B137" s="2" t="s">
        <v>302</v>
      </c>
      <c r="C137" s="20" t="str">
        <f t="shared" si="2"/>
        <v>INDONESIA</v>
      </c>
    </row>
    <row r="138" spans="1:3" x14ac:dyDescent="0.2">
      <c r="A138" s="2" t="s">
        <v>44</v>
      </c>
      <c r="B138" s="2" t="s">
        <v>302</v>
      </c>
      <c r="C138" s="20" t="str">
        <f t="shared" si="2"/>
        <v>INDONESIA</v>
      </c>
    </row>
    <row r="139" spans="1:3" x14ac:dyDescent="0.2">
      <c r="A139" s="2" t="s">
        <v>44</v>
      </c>
      <c r="B139" s="2" t="s">
        <v>352</v>
      </c>
      <c r="C139" s="20" t="str">
        <f t="shared" si="2"/>
        <v>INDONESIA</v>
      </c>
    </row>
    <row r="140" spans="1:3" x14ac:dyDescent="0.2">
      <c r="A140" s="2" t="s">
        <v>44</v>
      </c>
      <c r="B140" s="2" t="s">
        <v>355</v>
      </c>
      <c r="C140" s="20" t="str">
        <f t="shared" si="2"/>
        <v>INDONESIA</v>
      </c>
    </row>
    <row r="141" spans="1:3" x14ac:dyDescent="0.2">
      <c r="A141" s="2" t="s">
        <v>44</v>
      </c>
      <c r="B141" s="2" t="s">
        <v>357</v>
      </c>
      <c r="C141" s="20" t="str">
        <f t="shared" si="2"/>
        <v>INDONESIA</v>
      </c>
    </row>
    <row r="142" spans="1:3" x14ac:dyDescent="0.2">
      <c r="A142" s="2" t="s">
        <v>44</v>
      </c>
      <c r="B142" s="2" t="s">
        <v>367</v>
      </c>
      <c r="C142" s="20" t="str">
        <f t="shared" si="2"/>
        <v>INDONESIA</v>
      </c>
    </row>
    <row r="143" spans="1:3" x14ac:dyDescent="0.2">
      <c r="A143" s="2" t="s">
        <v>44</v>
      </c>
      <c r="B143" s="2" t="s">
        <v>404</v>
      </c>
      <c r="C143" s="20" t="str">
        <f t="shared" si="2"/>
        <v>INDONESIA</v>
      </c>
    </row>
    <row r="144" spans="1:3" x14ac:dyDescent="0.2">
      <c r="A144" s="5" t="s">
        <v>44</v>
      </c>
      <c r="B144" s="5" t="s">
        <v>417</v>
      </c>
      <c r="C144" s="20" t="str">
        <f t="shared" si="2"/>
        <v>INDONESIA</v>
      </c>
    </row>
    <row r="145" spans="1:3" x14ac:dyDescent="0.2">
      <c r="A145" s="2" t="s">
        <v>44</v>
      </c>
      <c r="B145" s="2" t="s">
        <v>437</v>
      </c>
      <c r="C145" s="20" t="str">
        <f t="shared" si="2"/>
        <v>INDONESIA</v>
      </c>
    </row>
    <row r="146" spans="1:3" x14ac:dyDescent="0.2">
      <c r="A146" s="2" t="s">
        <v>44</v>
      </c>
      <c r="B146" s="2" t="s">
        <v>449</v>
      </c>
      <c r="C146" s="20" t="str">
        <f t="shared" si="2"/>
        <v>INDONESIA</v>
      </c>
    </row>
    <row r="147" spans="1:3" x14ac:dyDescent="0.2">
      <c r="A147" s="2" t="s">
        <v>122</v>
      </c>
      <c r="B147" s="2" t="s">
        <v>469</v>
      </c>
      <c r="C147" s="20" t="str">
        <f t="shared" si="2"/>
        <v>IRAQ</v>
      </c>
    </row>
    <row r="148" spans="1:3" x14ac:dyDescent="0.2">
      <c r="A148" s="2" t="s">
        <v>39</v>
      </c>
      <c r="B148" s="2" t="s">
        <v>143</v>
      </c>
      <c r="C148" s="20" t="str">
        <f t="shared" si="2"/>
        <v>ISRAEL</v>
      </c>
    </row>
    <row r="149" spans="1:3" x14ac:dyDescent="0.2">
      <c r="A149" s="2" t="s">
        <v>39</v>
      </c>
      <c r="B149" s="2" t="s">
        <v>220</v>
      </c>
      <c r="C149" s="20" t="str">
        <f t="shared" si="2"/>
        <v>ISRAEL</v>
      </c>
    </row>
    <row r="150" spans="1:3" x14ac:dyDescent="0.2">
      <c r="A150" s="2" t="s">
        <v>33</v>
      </c>
      <c r="B150" s="2" t="s">
        <v>137</v>
      </c>
      <c r="C150" s="20" t="str">
        <f t="shared" si="2"/>
        <v>ITALY</v>
      </c>
    </row>
    <row r="151" spans="1:3" x14ac:dyDescent="0.2">
      <c r="A151" s="2" t="s">
        <v>33</v>
      </c>
      <c r="B151" s="2" t="s">
        <v>166</v>
      </c>
      <c r="C151" s="20" t="str">
        <f t="shared" si="2"/>
        <v>ITALY</v>
      </c>
    </row>
    <row r="152" spans="1:3" x14ac:dyDescent="0.2">
      <c r="A152" s="2" t="s">
        <v>33</v>
      </c>
      <c r="B152" s="2" t="s">
        <v>180</v>
      </c>
      <c r="C152" s="20" t="str">
        <f t="shared" si="2"/>
        <v>ITALY</v>
      </c>
    </row>
    <row r="153" spans="1:3" x14ac:dyDescent="0.2">
      <c r="A153" s="2" t="s">
        <v>33</v>
      </c>
      <c r="B153" s="2" t="s">
        <v>215</v>
      </c>
      <c r="C153" s="20" t="str">
        <f t="shared" si="2"/>
        <v>ITALY</v>
      </c>
    </row>
    <row r="154" spans="1:3" x14ac:dyDescent="0.2">
      <c r="A154" s="2" t="s">
        <v>33</v>
      </c>
      <c r="B154" s="2" t="s">
        <v>216</v>
      </c>
      <c r="C154" s="20" t="str">
        <f t="shared" si="2"/>
        <v>ITALY</v>
      </c>
    </row>
    <row r="155" spans="1:3" x14ac:dyDescent="0.2">
      <c r="A155" s="2" t="s">
        <v>33</v>
      </c>
      <c r="B155" s="2" t="s">
        <v>281</v>
      </c>
      <c r="C155" s="20" t="str">
        <f t="shared" si="2"/>
        <v>ITALY</v>
      </c>
    </row>
    <row r="156" spans="1:3" x14ac:dyDescent="0.2">
      <c r="A156" s="2" t="s">
        <v>33</v>
      </c>
      <c r="B156" s="2" t="s">
        <v>293</v>
      </c>
      <c r="C156" s="20" t="str">
        <f t="shared" si="2"/>
        <v>ITALY</v>
      </c>
    </row>
    <row r="157" spans="1:3" x14ac:dyDescent="0.2">
      <c r="A157" s="2" t="s">
        <v>33</v>
      </c>
      <c r="B157" s="2" t="s">
        <v>402</v>
      </c>
      <c r="C157" s="20" t="str">
        <f t="shared" si="2"/>
        <v>ITALY</v>
      </c>
    </row>
    <row r="158" spans="1:3" x14ac:dyDescent="0.2">
      <c r="A158" s="2" t="s">
        <v>33</v>
      </c>
      <c r="B158" s="2" t="s">
        <v>474</v>
      </c>
      <c r="C158" s="20" t="str">
        <f t="shared" si="2"/>
        <v>ITALY</v>
      </c>
    </row>
    <row r="159" spans="1:3" x14ac:dyDescent="0.2">
      <c r="A159" s="3" t="s">
        <v>82</v>
      </c>
      <c r="B159" s="3" t="s">
        <v>267</v>
      </c>
      <c r="C159" s="20" t="str">
        <f t="shared" si="2"/>
        <v>JAMAICA</v>
      </c>
    </row>
    <row r="160" spans="1:3" x14ac:dyDescent="0.2">
      <c r="A160" s="2" t="s">
        <v>21</v>
      </c>
      <c r="B160" s="2" t="s">
        <v>132</v>
      </c>
      <c r="C160" s="20" t="str">
        <f t="shared" si="2"/>
        <v>JAPAN</v>
      </c>
    </row>
    <row r="161" spans="1:3" x14ac:dyDescent="0.2">
      <c r="A161" s="2" t="s">
        <v>21</v>
      </c>
      <c r="B161" s="2" t="s">
        <v>178</v>
      </c>
      <c r="C161" s="20" t="str">
        <f t="shared" si="2"/>
        <v>JAPAN</v>
      </c>
    </row>
    <row r="162" spans="1:3" x14ac:dyDescent="0.2">
      <c r="A162" s="2" t="s">
        <v>21</v>
      </c>
      <c r="B162" s="2" t="s">
        <v>209</v>
      </c>
      <c r="C162" s="20" t="str">
        <f t="shared" si="2"/>
        <v>JAPAN</v>
      </c>
    </row>
    <row r="163" spans="1:3" x14ac:dyDescent="0.2">
      <c r="A163" s="2" t="s">
        <v>21</v>
      </c>
      <c r="B163" s="2" t="s">
        <v>219</v>
      </c>
      <c r="C163" s="20" t="str">
        <f t="shared" si="2"/>
        <v>JAPAN</v>
      </c>
    </row>
    <row r="164" spans="1:3" x14ac:dyDescent="0.2">
      <c r="A164" s="2" t="s">
        <v>21</v>
      </c>
      <c r="B164" s="2" t="s">
        <v>222</v>
      </c>
      <c r="C164" s="20" t="str">
        <f t="shared" si="2"/>
        <v>JAPAN</v>
      </c>
    </row>
    <row r="165" spans="1:3" x14ac:dyDescent="0.2">
      <c r="A165" s="2" t="s">
        <v>21</v>
      </c>
      <c r="B165" s="2" t="s">
        <v>223</v>
      </c>
      <c r="C165" s="20" t="str">
        <f t="shared" si="2"/>
        <v>JAPAN</v>
      </c>
    </row>
    <row r="166" spans="1:3" x14ac:dyDescent="0.2">
      <c r="A166" s="2" t="s">
        <v>21</v>
      </c>
      <c r="B166" s="2" t="s">
        <v>227</v>
      </c>
      <c r="C166" s="20" t="str">
        <f t="shared" si="2"/>
        <v>JAPAN</v>
      </c>
    </row>
    <row r="167" spans="1:3" x14ac:dyDescent="0.2">
      <c r="A167" s="2" t="s">
        <v>21</v>
      </c>
      <c r="B167" s="2" t="s">
        <v>232</v>
      </c>
      <c r="C167" s="20" t="str">
        <f t="shared" si="2"/>
        <v>JAPAN</v>
      </c>
    </row>
    <row r="168" spans="1:3" x14ac:dyDescent="0.2">
      <c r="A168" s="2" t="s">
        <v>21</v>
      </c>
      <c r="B168" s="2" t="s">
        <v>233</v>
      </c>
      <c r="C168" s="20" t="str">
        <f t="shared" si="2"/>
        <v>JAPAN</v>
      </c>
    </row>
    <row r="169" spans="1:3" x14ac:dyDescent="0.2">
      <c r="A169" s="2" t="s">
        <v>21</v>
      </c>
      <c r="B169" s="2" t="s">
        <v>237</v>
      </c>
      <c r="C169" s="20" t="str">
        <f t="shared" si="2"/>
        <v>JAPAN</v>
      </c>
    </row>
    <row r="170" spans="1:3" x14ac:dyDescent="0.2">
      <c r="A170" s="5" t="s">
        <v>21</v>
      </c>
      <c r="B170" s="5" t="s">
        <v>239</v>
      </c>
      <c r="C170" s="20" t="str">
        <f t="shared" si="2"/>
        <v>JAPAN</v>
      </c>
    </row>
    <row r="171" spans="1:3" x14ac:dyDescent="0.2">
      <c r="A171" s="2" t="s">
        <v>21</v>
      </c>
      <c r="B171" s="2" t="s">
        <v>240</v>
      </c>
      <c r="C171" s="20" t="str">
        <f t="shared" si="2"/>
        <v>JAPAN</v>
      </c>
    </row>
    <row r="172" spans="1:3" x14ac:dyDescent="0.2">
      <c r="A172" s="2" t="s">
        <v>21</v>
      </c>
      <c r="B172" s="2" t="s">
        <v>243</v>
      </c>
      <c r="C172" s="20" t="str">
        <f t="shared" si="2"/>
        <v>JAPAN</v>
      </c>
    </row>
    <row r="173" spans="1:3" x14ac:dyDescent="0.2">
      <c r="A173" s="2" t="s">
        <v>21</v>
      </c>
      <c r="B173" s="2" t="s">
        <v>249</v>
      </c>
      <c r="C173" s="20" t="str">
        <f t="shared" si="2"/>
        <v>JAPAN</v>
      </c>
    </row>
    <row r="174" spans="1:3" x14ac:dyDescent="0.2">
      <c r="A174" s="2" t="s">
        <v>21</v>
      </c>
      <c r="B174" s="2" t="s">
        <v>250</v>
      </c>
      <c r="C174" s="20" t="str">
        <f t="shared" si="2"/>
        <v>JAPAN</v>
      </c>
    </row>
    <row r="175" spans="1:3" x14ac:dyDescent="0.2">
      <c r="A175" s="2" t="s">
        <v>21</v>
      </c>
      <c r="B175" s="2" t="s">
        <v>258</v>
      </c>
      <c r="C175" s="20" t="str">
        <f t="shared" si="2"/>
        <v>JAPAN</v>
      </c>
    </row>
    <row r="176" spans="1:3" x14ac:dyDescent="0.2">
      <c r="A176" s="2" t="s">
        <v>21</v>
      </c>
      <c r="B176" s="2" t="s">
        <v>259</v>
      </c>
      <c r="C176" s="20" t="str">
        <f t="shared" si="2"/>
        <v>JAPAN</v>
      </c>
    </row>
    <row r="177" spans="1:3" x14ac:dyDescent="0.2">
      <c r="A177" s="2" t="s">
        <v>21</v>
      </c>
      <c r="B177" s="2" t="s">
        <v>262</v>
      </c>
      <c r="C177" s="20" t="str">
        <f t="shared" si="2"/>
        <v>JAPAN</v>
      </c>
    </row>
    <row r="178" spans="1:3" x14ac:dyDescent="0.2">
      <c r="A178" s="2" t="s">
        <v>21</v>
      </c>
      <c r="B178" s="2" t="s">
        <v>264</v>
      </c>
      <c r="C178" s="20" t="str">
        <f t="shared" si="2"/>
        <v>JAPAN</v>
      </c>
    </row>
    <row r="179" spans="1:3" x14ac:dyDescent="0.2">
      <c r="A179" s="2" t="s">
        <v>21</v>
      </c>
      <c r="B179" s="2" t="s">
        <v>269</v>
      </c>
      <c r="C179" s="20" t="str">
        <f t="shared" si="2"/>
        <v>JAPAN</v>
      </c>
    </row>
    <row r="180" spans="1:3" x14ac:dyDescent="0.2">
      <c r="A180" s="2" t="s">
        <v>21</v>
      </c>
      <c r="B180" s="2" t="s">
        <v>270</v>
      </c>
      <c r="C180" s="20" t="str">
        <f t="shared" si="2"/>
        <v>JAPAN</v>
      </c>
    </row>
    <row r="181" spans="1:3" x14ac:dyDescent="0.2">
      <c r="A181" s="2" t="s">
        <v>21</v>
      </c>
      <c r="B181" s="2" t="s">
        <v>278</v>
      </c>
      <c r="C181" s="20" t="str">
        <f t="shared" si="2"/>
        <v>JAPAN</v>
      </c>
    </row>
    <row r="182" spans="1:3" x14ac:dyDescent="0.2">
      <c r="A182" s="2" t="s">
        <v>21</v>
      </c>
      <c r="B182" s="2" t="s">
        <v>279</v>
      </c>
      <c r="C182" s="20" t="str">
        <f t="shared" si="2"/>
        <v>JAPAN</v>
      </c>
    </row>
    <row r="183" spans="1:3" x14ac:dyDescent="0.2">
      <c r="A183" s="2" t="s">
        <v>21</v>
      </c>
      <c r="B183" s="2" t="s">
        <v>300</v>
      </c>
      <c r="C183" s="20" t="str">
        <f t="shared" si="2"/>
        <v>JAPAN</v>
      </c>
    </row>
    <row r="184" spans="1:3" x14ac:dyDescent="0.2">
      <c r="A184" s="2" t="s">
        <v>21</v>
      </c>
      <c r="B184" s="2" t="s">
        <v>309</v>
      </c>
      <c r="C184" s="20" t="str">
        <f t="shared" si="2"/>
        <v>JAPAN</v>
      </c>
    </row>
    <row r="185" spans="1:3" x14ac:dyDescent="0.2">
      <c r="A185" s="2" t="s">
        <v>21</v>
      </c>
      <c r="B185" s="2" t="s">
        <v>315</v>
      </c>
      <c r="C185" s="20" t="str">
        <f t="shared" si="2"/>
        <v>JAPAN</v>
      </c>
    </row>
    <row r="186" spans="1:3" x14ac:dyDescent="0.2">
      <c r="A186" s="2" t="s">
        <v>21</v>
      </c>
      <c r="B186" s="2" t="s">
        <v>318</v>
      </c>
      <c r="C186" s="20" t="str">
        <f t="shared" si="2"/>
        <v>JAPAN</v>
      </c>
    </row>
    <row r="187" spans="1:3" x14ac:dyDescent="0.2">
      <c r="A187" s="2" t="s">
        <v>21</v>
      </c>
      <c r="B187" s="2" t="s">
        <v>325</v>
      </c>
      <c r="C187" s="20" t="str">
        <f t="shared" si="2"/>
        <v>JAPAN</v>
      </c>
    </row>
    <row r="188" spans="1:3" x14ac:dyDescent="0.2">
      <c r="A188" s="2" t="s">
        <v>21</v>
      </c>
      <c r="B188" s="2" t="s">
        <v>326</v>
      </c>
      <c r="C188" s="20" t="str">
        <f t="shared" si="2"/>
        <v>JAPAN</v>
      </c>
    </row>
    <row r="189" spans="1:3" x14ac:dyDescent="0.2">
      <c r="A189" s="2" t="s">
        <v>21</v>
      </c>
      <c r="B189" s="2" t="s">
        <v>327</v>
      </c>
      <c r="C189" s="20" t="str">
        <f t="shared" si="2"/>
        <v>JAPAN</v>
      </c>
    </row>
    <row r="190" spans="1:3" x14ac:dyDescent="0.2">
      <c r="A190" s="2" t="s">
        <v>21</v>
      </c>
      <c r="B190" s="2" t="s">
        <v>328</v>
      </c>
      <c r="C190" s="20" t="str">
        <f t="shared" si="2"/>
        <v>JAPAN</v>
      </c>
    </row>
    <row r="191" spans="1:3" x14ac:dyDescent="0.2">
      <c r="A191" s="2" t="s">
        <v>21</v>
      </c>
      <c r="B191" s="2" t="s">
        <v>329</v>
      </c>
      <c r="C191" s="20" t="str">
        <f t="shared" si="2"/>
        <v>JAPAN</v>
      </c>
    </row>
    <row r="192" spans="1:3" x14ac:dyDescent="0.2">
      <c r="A192" s="2" t="s">
        <v>21</v>
      </c>
      <c r="B192" s="2" t="s">
        <v>333</v>
      </c>
      <c r="C192" s="20" t="str">
        <f t="shared" si="2"/>
        <v>JAPAN</v>
      </c>
    </row>
    <row r="193" spans="1:3" x14ac:dyDescent="0.2">
      <c r="A193" s="2" t="s">
        <v>21</v>
      </c>
      <c r="B193" s="2" t="s">
        <v>339</v>
      </c>
      <c r="C193" s="20" t="str">
        <f t="shared" si="2"/>
        <v>JAPAN</v>
      </c>
    </row>
    <row r="194" spans="1:3" x14ac:dyDescent="0.2">
      <c r="A194" s="2" t="s">
        <v>21</v>
      </c>
      <c r="B194" s="2" t="s">
        <v>346</v>
      </c>
      <c r="C194" s="20" t="str">
        <f t="shared" si="2"/>
        <v>JAPAN</v>
      </c>
    </row>
    <row r="195" spans="1:3" x14ac:dyDescent="0.2">
      <c r="A195" s="2" t="s">
        <v>21</v>
      </c>
      <c r="B195" s="2" t="s">
        <v>347</v>
      </c>
      <c r="C195" s="20" t="str">
        <f t="shared" ref="C195:C258" si="3">A195</f>
        <v>JAPAN</v>
      </c>
    </row>
    <row r="196" spans="1:3" x14ac:dyDescent="0.2">
      <c r="A196" s="2" t="s">
        <v>21</v>
      </c>
      <c r="B196" s="2" t="s">
        <v>348</v>
      </c>
      <c r="C196" s="20" t="str">
        <f t="shared" si="3"/>
        <v>JAPAN</v>
      </c>
    </row>
    <row r="197" spans="1:3" x14ac:dyDescent="0.2">
      <c r="A197" s="2" t="s">
        <v>21</v>
      </c>
      <c r="B197" s="2" t="s">
        <v>350</v>
      </c>
      <c r="C197" s="20" t="str">
        <f t="shared" si="3"/>
        <v>JAPAN</v>
      </c>
    </row>
    <row r="198" spans="1:3" x14ac:dyDescent="0.2">
      <c r="A198" s="2" t="s">
        <v>21</v>
      </c>
      <c r="B198" s="2" t="s">
        <v>351</v>
      </c>
      <c r="C198" s="20" t="str">
        <f t="shared" si="3"/>
        <v>JAPAN</v>
      </c>
    </row>
    <row r="199" spans="1:3" x14ac:dyDescent="0.2">
      <c r="A199" s="2" t="s">
        <v>21</v>
      </c>
      <c r="B199" s="2" t="s">
        <v>400</v>
      </c>
      <c r="C199" s="20" t="str">
        <f t="shared" si="3"/>
        <v>JAPAN</v>
      </c>
    </row>
    <row r="200" spans="1:3" x14ac:dyDescent="0.2">
      <c r="A200" s="2" t="s">
        <v>21</v>
      </c>
      <c r="B200" s="2" t="s">
        <v>401</v>
      </c>
      <c r="C200" s="20" t="str">
        <f t="shared" si="3"/>
        <v>JAPAN</v>
      </c>
    </row>
    <row r="201" spans="1:3" x14ac:dyDescent="0.2">
      <c r="A201" s="2" t="s">
        <v>21</v>
      </c>
      <c r="B201" s="2" t="s">
        <v>414</v>
      </c>
      <c r="C201" s="20" t="str">
        <f t="shared" si="3"/>
        <v>JAPAN</v>
      </c>
    </row>
    <row r="202" spans="1:3" x14ac:dyDescent="0.2">
      <c r="A202" s="5" t="s">
        <v>21</v>
      </c>
      <c r="B202" s="5" t="s">
        <v>418</v>
      </c>
      <c r="C202" s="20" t="str">
        <f t="shared" si="3"/>
        <v>JAPAN</v>
      </c>
    </row>
    <row r="203" spans="1:3" x14ac:dyDescent="0.2">
      <c r="A203" s="2" t="s">
        <v>21</v>
      </c>
      <c r="B203" s="2" t="s">
        <v>422</v>
      </c>
      <c r="C203" s="20" t="str">
        <f t="shared" si="3"/>
        <v>JAPAN</v>
      </c>
    </row>
    <row r="204" spans="1:3" x14ac:dyDescent="0.2">
      <c r="A204" s="2" t="s">
        <v>21</v>
      </c>
      <c r="B204" s="2" t="s">
        <v>423</v>
      </c>
      <c r="C204" s="20" t="str">
        <f t="shared" si="3"/>
        <v>JAPAN</v>
      </c>
    </row>
    <row r="205" spans="1:3" x14ac:dyDescent="0.2">
      <c r="A205" s="2" t="s">
        <v>21</v>
      </c>
      <c r="B205" s="2" t="s">
        <v>424</v>
      </c>
      <c r="C205" s="20" t="str">
        <f t="shared" si="3"/>
        <v>JAPAN</v>
      </c>
    </row>
    <row r="206" spans="1:3" x14ac:dyDescent="0.2">
      <c r="A206" s="2" t="s">
        <v>21</v>
      </c>
      <c r="B206" s="2" t="s">
        <v>444</v>
      </c>
      <c r="C206" s="20" t="str">
        <f t="shared" si="3"/>
        <v>JAPAN</v>
      </c>
    </row>
    <row r="207" spans="1:3" x14ac:dyDescent="0.2">
      <c r="A207" s="2" t="s">
        <v>21</v>
      </c>
      <c r="B207" s="2" t="s">
        <v>456</v>
      </c>
      <c r="C207" s="20" t="str">
        <f t="shared" si="3"/>
        <v>JAPAN</v>
      </c>
    </row>
    <row r="208" spans="1:3" x14ac:dyDescent="0.2">
      <c r="A208" s="2" t="s">
        <v>21</v>
      </c>
      <c r="B208" s="2" t="s">
        <v>457</v>
      </c>
      <c r="C208" s="20" t="str">
        <f t="shared" si="3"/>
        <v>JAPAN</v>
      </c>
    </row>
    <row r="209" spans="1:3" x14ac:dyDescent="0.2">
      <c r="A209" s="2" t="s">
        <v>21</v>
      </c>
      <c r="B209" s="2" t="s">
        <v>458</v>
      </c>
      <c r="C209" s="20" t="str">
        <f t="shared" si="3"/>
        <v>JAPAN</v>
      </c>
    </row>
    <row r="210" spans="1:3" x14ac:dyDescent="0.2">
      <c r="A210" s="2" t="s">
        <v>21</v>
      </c>
      <c r="B210" s="2" t="s">
        <v>22</v>
      </c>
      <c r="C210" s="20" t="str">
        <f t="shared" si="3"/>
        <v>JAPAN</v>
      </c>
    </row>
    <row r="211" spans="1:3" x14ac:dyDescent="0.2">
      <c r="A211" s="2" t="s">
        <v>21</v>
      </c>
      <c r="B211" s="2" t="s">
        <v>459</v>
      </c>
      <c r="C211" s="20" t="str">
        <f t="shared" si="3"/>
        <v>JAPAN</v>
      </c>
    </row>
    <row r="212" spans="1:3" x14ac:dyDescent="0.2">
      <c r="A212" s="2" t="s">
        <v>21</v>
      </c>
      <c r="B212" s="2" t="s">
        <v>460</v>
      </c>
      <c r="C212" s="20" t="str">
        <f t="shared" si="3"/>
        <v>JAPAN</v>
      </c>
    </row>
    <row r="213" spans="1:3" x14ac:dyDescent="0.2">
      <c r="A213" s="2" t="s">
        <v>21</v>
      </c>
      <c r="B213" s="2" t="s">
        <v>461</v>
      </c>
      <c r="C213" s="20" t="str">
        <f t="shared" si="3"/>
        <v>JAPAN</v>
      </c>
    </row>
    <row r="214" spans="1:3" x14ac:dyDescent="0.2">
      <c r="A214" s="2" t="s">
        <v>21</v>
      </c>
      <c r="B214" s="2" t="s">
        <v>463</v>
      </c>
      <c r="C214" s="20" t="str">
        <f t="shared" si="3"/>
        <v>JAPAN</v>
      </c>
    </row>
    <row r="215" spans="1:3" x14ac:dyDescent="0.2">
      <c r="A215" s="2" t="s">
        <v>21</v>
      </c>
      <c r="B215" s="2" t="s">
        <v>466</v>
      </c>
      <c r="C215" s="20" t="str">
        <f t="shared" si="3"/>
        <v>JAPAN</v>
      </c>
    </row>
    <row r="216" spans="1:3" x14ac:dyDescent="0.2">
      <c r="A216" s="2" t="s">
        <v>21</v>
      </c>
      <c r="B216" s="2" t="s">
        <v>491</v>
      </c>
      <c r="C216" s="20" t="str">
        <f t="shared" si="3"/>
        <v>JAPAN</v>
      </c>
    </row>
    <row r="217" spans="1:3" x14ac:dyDescent="0.2">
      <c r="A217" s="2" t="s">
        <v>21</v>
      </c>
      <c r="B217" s="2" t="s">
        <v>492</v>
      </c>
      <c r="C217" s="20" t="str">
        <f t="shared" si="3"/>
        <v>JAPAN</v>
      </c>
    </row>
    <row r="218" spans="1:3" x14ac:dyDescent="0.2">
      <c r="A218" s="2" t="s">
        <v>21</v>
      </c>
      <c r="B218" s="2" t="s">
        <v>493</v>
      </c>
      <c r="C218" s="20" t="str">
        <f t="shared" si="3"/>
        <v>JAPAN</v>
      </c>
    </row>
    <row r="219" spans="1:3" x14ac:dyDescent="0.2">
      <c r="A219" s="2" t="s">
        <v>38</v>
      </c>
      <c r="B219" s="2" t="s">
        <v>142</v>
      </c>
      <c r="C219" s="20" t="str">
        <f t="shared" si="3"/>
        <v>JORDAN</v>
      </c>
    </row>
    <row r="220" spans="1:3" x14ac:dyDescent="0.2">
      <c r="A220" s="2" t="s">
        <v>94</v>
      </c>
      <c r="B220" s="2" t="s">
        <v>319</v>
      </c>
      <c r="C220" s="20" t="str">
        <f t="shared" si="3"/>
        <v>KENYA</v>
      </c>
    </row>
    <row r="221" spans="1:3" x14ac:dyDescent="0.2">
      <c r="A221" s="2" t="s">
        <v>119</v>
      </c>
      <c r="B221" s="2" t="s">
        <v>450</v>
      </c>
      <c r="C221" s="20" t="str">
        <f t="shared" si="3"/>
        <v>KIRIBATI</v>
      </c>
    </row>
    <row r="222" spans="1:3" x14ac:dyDescent="0.2">
      <c r="A222" s="2" t="s">
        <v>87</v>
      </c>
      <c r="B222" s="2" t="s">
        <v>280</v>
      </c>
      <c r="C222" s="20" t="str">
        <f t="shared" si="3"/>
        <v>KOREA REPUBLIC OF</v>
      </c>
    </row>
    <row r="223" spans="1:3" x14ac:dyDescent="0.2">
      <c r="A223" s="2" t="s">
        <v>87</v>
      </c>
      <c r="B223" s="2" t="s">
        <v>384</v>
      </c>
      <c r="C223" s="20" t="str">
        <f t="shared" si="3"/>
        <v>KOREA REPUBLIC OF</v>
      </c>
    </row>
    <row r="224" spans="1:3" x14ac:dyDescent="0.2">
      <c r="A224" s="2" t="s">
        <v>87</v>
      </c>
      <c r="B224" s="2" t="s">
        <v>467</v>
      </c>
      <c r="C224" s="20" t="str">
        <f t="shared" si="3"/>
        <v>KOREA REPUBLIC OF</v>
      </c>
    </row>
    <row r="225" spans="1:3" x14ac:dyDescent="0.2">
      <c r="A225" s="2" t="s">
        <v>86</v>
      </c>
      <c r="B225" s="2" t="s">
        <v>86</v>
      </c>
      <c r="C225" s="20" t="str">
        <f t="shared" si="3"/>
        <v>KUWAIT</v>
      </c>
    </row>
    <row r="226" spans="1:3" x14ac:dyDescent="0.2">
      <c r="A226" s="2" t="s">
        <v>86</v>
      </c>
      <c r="B226" s="2" t="s">
        <v>425</v>
      </c>
      <c r="C226" s="20" t="str">
        <f t="shared" si="3"/>
        <v>KUWAIT</v>
      </c>
    </row>
    <row r="227" spans="1:3" x14ac:dyDescent="0.2">
      <c r="A227" s="2" t="s">
        <v>86</v>
      </c>
      <c r="B227" s="2" t="s">
        <v>426</v>
      </c>
      <c r="C227" s="20" t="str">
        <f t="shared" si="3"/>
        <v>KUWAIT</v>
      </c>
    </row>
    <row r="228" spans="1:3" x14ac:dyDescent="0.2">
      <c r="A228" s="2" t="s">
        <v>110</v>
      </c>
      <c r="B228" s="2" t="s">
        <v>391</v>
      </c>
      <c r="C228" s="20" t="str">
        <f t="shared" si="3"/>
        <v>LATVIA</v>
      </c>
    </row>
    <row r="229" spans="1:3" x14ac:dyDescent="0.2">
      <c r="A229" s="2" t="s">
        <v>49</v>
      </c>
      <c r="B229" s="2" t="s">
        <v>156</v>
      </c>
      <c r="C229" s="20" t="str">
        <f t="shared" si="3"/>
        <v>LEBANON</v>
      </c>
    </row>
    <row r="230" spans="1:3" x14ac:dyDescent="0.2">
      <c r="A230" s="2" t="s">
        <v>83</v>
      </c>
      <c r="B230" s="2" t="s">
        <v>268</v>
      </c>
      <c r="C230" s="20" t="str">
        <f t="shared" si="3"/>
        <v>LITHUANIA</v>
      </c>
    </row>
    <row r="231" spans="1:3" x14ac:dyDescent="0.2">
      <c r="A231" s="2" t="s">
        <v>117</v>
      </c>
      <c r="B231" s="2" t="s">
        <v>446</v>
      </c>
      <c r="C231" s="20" t="str">
        <f t="shared" si="3"/>
        <v>MADAGASCAR</v>
      </c>
    </row>
    <row r="232" spans="1:3" x14ac:dyDescent="0.2">
      <c r="A232" s="2" t="s">
        <v>50</v>
      </c>
      <c r="B232" s="2" t="s">
        <v>158</v>
      </c>
      <c r="C232" s="20" t="str">
        <f t="shared" si="3"/>
        <v>MALAYSIA</v>
      </c>
    </row>
    <row r="233" spans="1:3" x14ac:dyDescent="0.2">
      <c r="A233" s="2" t="s">
        <v>50</v>
      </c>
      <c r="B233" s="2" t="s">
        <v>273</v>
      </c>
      <c r="C233" s="20" t="str">
        <f t="shared" si="3"/>
        <v>MALAYSIA</v>
      </c>
    </row>
    <row r="234" spans="1:3" x14ac:dyDescent="0.2">
      <c r="A234" s="2" t="s">
        <v>50</v>
      </c>
      <c r="B234" s="2" t="s">
        <v>276</v>
      </c>
      <c r="C234" s="20" t="str">
        <f t="shared" si="3"/>
        <v>MALAYSIA</v>
      </c>
    </row>
    <row r="235" spans="1:3" x14ac:dyDescent="0.2">
      <c r="A235" s="2" t="s">
        <v>50</v>
      </c>
      <c r="B235" s="2" t="s">
        <v>277</v>
      </c>
      <c r="C235" s="20" t="str">
        <f t="shared" si="3"/>
        <v>MALAYSIA</v>
      </c>
    </row>
    <row r="236" spans="1:3" x14ac:dyDescent="0.2">
      <c r="A236" s="5" t="s">
        <v>50</v>
      </c>
      <c r="B236" s="5" t="s">
        <v>282</v>
      </c>
      <c r="C236" s="20" t="str">
        <f t="shared" si="3"/>
        <v>MALAYSIA</v>
      </c>
    </row>
    <row r="237" spans="1:3" x14ac:dyDescent="0.2">
      <c r="A237" s="2" t="s">
        <v>50</v>
      </c>
      <c r="B237" s="2" t="s">
        <v>360</v>
      </c>
      <c r="C237" s="20" t="str">
        <f t="shared" si="3"/>
        <v>MALAYSIA</v>
      </c>
    </row>
    <row r="238" spans="1:3" x14ac:dyDescent="0.2">
      <c r="A238" s="2" t="s">
        <v>50</v>
      </c>
      <c r="B238" s="2" t="s">
        <v>362</v>
      </c>
      <c r="C238" s="20" t="str">
        <f t="shared" si="3"/>
        <v>MALAYSIA</v>
      </c>
    </row>
    <row r="239" spans="1:3" x14ac:dyDescent="0.2">
      <c r="A239" s="2" t="s">
        <v>50</v>
      </c>
      <c r="B239" s="2" t="s">
        <v>370</v>
      </c>
      <c r="C239" s="20" t="str">
        <f t="shared" si="3"/>
        <v>MALAYSIA</v>
      </c>
    </row>
    <row r="240" spans="1:3" x14ac:dyDescent="0.2">
      <c r="A240" s="2" t="s">
        <v>50</v>
      </c>
      <c r="B240" s="2" t="s">
        <v>409</v>
      </c>
      <c r="C240" s="20" t="str">
        <f t="shared" si="3"/>
        <v>MALAYSIA</v>
      </c>
    </row>
    <row r="241" spans="1:3" x14ac:dyDescent="0.2">
      <c r="A241" s="2" t="s">
        <v>50</v>
      </c>
      <c r="B241" s="2" t="s">
        <v>427</v>
      </c>
      <c r="C241" s="20" t="str">
        <f t="shared" si="3"/>
        <v>MALAYSIA</v>
      </c>
    </row>
    <row r="242" spans="1:3" x14ac:dyDescent="0.2">
      <c r="A242" s="2" t="s">
        <v>50</v>
      </c>
      <c r="B242" s="2" t="s">
        <v>448</v>
      </c>
      <c r="C242" s="20" t="str">
        <f t="shared" si="3"/>
        <v>MALAYSIA</v>
      </c>
    </row>
    <row r="243" spans="1:3" x14ac:dyDescent="0.2">
      <c r="A243" s="2" t="s">
        <v>50</v>
      </c>
      <c r="B243" s="2" t="s">
        <v>453</v>
      </c>
      <c r="C243" s="20" t="str">
        <f t="shared" si="3"/>
        <v>MALAYSIA</v>
      </c>
    </row>
    <row r="244" spans="1:3" x14ac:dyDescent="0.2">
      <c r="A244" s="2" t="s">
        <v>92</v>
      </c>
      <c r="B244" s="2" t="s">
        <v>301</v>
      </c>
      <c r="C244" s="20" t="str">
        <f t="shared" si="3"/>
        <v>MARSHALL ISLANDS</v>
      </c>
    </row>
    <row r="245" spans="1:3" x14ac:dyDescent="0.2">
      <c r="A245" s="3" t="s">
        <v>32</v>
      </c>
      <c r="B245" s="3" t="s">
        <v>136</v>
      </c>
      <c r="C245" s="20" t="str">
        <f t="shared" si="3"/>
        <v>MEXICO</v>
      </c>
    </row>
    <row r="246" spans="1:3" x14ac:dyDescent="0.2">
      <c r="A246" s="3" t="s">
        <v>32</v>
      </c>
      <c r="B246" s="3" t="s">
        <v>202</v>
      </c>
      <c r="C246" s="20" t="str">
        <f t="shared" si="3"/>
        <v>MEXICO</v>
      </c>
    </row>
    <row r="247" spans="1:3" x14ac:dyDescent="0.2">
      <c r="A247" s="3" t="s">
        <v>32</v>
      </c>
      <c r="B247" s="3" t="s">
        <v>287</v>
      </c>
      <c r="C247" s="20" t="str">
        <f t="shared" si="3"/>
        <v>MEXICO</v>
      </c>
    </row>
    <row r="248" spans="1:3" x14ac:dyDescent="0.2">
      <c r="A248" s="3" t="s">
        <v>32</v>
      </c>
      <c r="B248" s="3" t="s">
        <v>306</v>
      </c>
      <c r="C248" s="20" t="str">
        <f t="shared" si="3"/>
        <v>MEXICO</v>
      </c>
    </row>
    <row r="249" spans="1:3" x14ac:dyDescent="0.2">
      <c r="A249" s="3" t="s">
        <v>32</v>
      </c>
      <c r="B249" s="3" t="s">
        <v>310</v>
      </c>
      <c r="C249" s="20" t="str">
        <f t="shared" si="3"/>
        <v>MEXICO</v>
      </c>
    </row>
    <row r="250" spans="1:3" x14ac:dyDescent="0.2">
      <c r="A250" s="3" t="s">
        <v>32</v>
      </c>
      <c r="B250" s="3" t="s">
        <v>465</v>
      </c>
      <c r="C250" s="20" t="str">
        <f t="shared" si="3"/>
        <v>MEXICO</v>
      </c>
    </row>
    <row r="251" spans="1:3" x14ac:dyDescent="0.2">
      <c r="A251" s="3" t="s">
        <v>32</v>
      </c>
      <c r="B251" s="3" t="s">
        <v>475</v>
      </c>
      <c r="C251" s="20" t="str">
        <f t="shared" si="3"/>
        <v>MEXICO</v>
      </c>
    </row>
    <row r="252" spans="1:3" x14ac:dyDescent="0.2">
      <c r="A252" s="2" t="s">
        <v>121</v>
      </c>
      <c r="B252" s="2" t="s">
        <v>462</v>
      </c>
      <c r="C252" s="20" t="str">
        <f t="shared" si="3"/>
        <v>MICRONESIA, FEDERATED STATES OF</v>
      </c>
    </row>
    <row r="253" spans="1:3" x14ac:dyDescent="0.2">
      <c r="A253" s="2" t="s">
        <v>121</v>
      </c>
      <c r="B253" s="2" t="s">
        <v>490</v>
      </c>
      <c r="C253" s="20" t="str">
        <f t="shared" si="3"/>
        <v>MICRONESIA, FEDERATED STATES OF</v>
      </c>
    </row>
    <row r="254" spans="1:3" x14ac:dyDescent="0.2">
      <c r="A254" s="2" t="s">
        <v>118</v>
      </c>
      <c r="B254" s="2" t="s">
        <v>447</v>
      </c>
      <c r="C254" s="20" t="str">
        <f t="shared" si="3"/>
        <v>MOROCCO</v>
      </c>
    </row>
    <row r="255" spans="1:3" x14ac:dyDescent="0.2">
      <c r="A255" s="2" t="s">
        <v>48</v>
      </c>
      <c r="B255" s="2" t="s">
        <v>155</v>
      </c>
      <c r="C255" s="20" t="str">
        <f t="shared" si="3"/>
        <v>MOZAMBIQUE</v>
      </c>
    </row>
    <row r="256" spans="1:3" x14ac:dyDescent="0.2">
      <c r="A256" s="2" t="s">
        <v>48</v>
      </c>
      <c r="B256" s="2" t="s">
        <v>307</v>
      </c>
      <c r="C256" s="20" t="str">
        <f t="shared" si="3"/>
        <v>MOZAMBIQUE</v>
      </c>
    </row>
    <row r="257" spans="1:3" x14ac:dyDescent="0.2">
      <c r="A257" s="2" t="s">
        <v>124</v>
      </c>
      <c r="B257" s="2" t="s">
        <v>487</v>
      </c>
      <c r="C257" s="20" t="str">
        <f t="shared" si="3"/>
        <v>MYANMAR</v>
      </c>
    </row>
    <row r="258" spans="1:3" x14ac:dyDescent="0.2">
      <c r="A258" s="2" t="s">
        <v>123</v>
      </c>
      <c r="B258" s="2" t="s">
        <v>481</v>
      </c>
      <c r="C258" s="20" t="str">
        <f t="shared" si="3"/>
        <v>NAMIBIA</v>
      </c>
    </row>
    <row r="259" spans="1:3" x14ac:dyDescent="0.2">
      <c r="A259" s="2" t="s">
        <v>112</v>
      </c>
      <c r="B259" s="2" t="s">
        <v>398</v>
      </c>
      <c r="C259" s="20" t="str">
        <f t="shared" ref="C259:C322" si="4">A259</f>
        <v>NETHERLANDS</v>
      </c>
    </row>
    <row r="260" spans="1:3" x14ac:dyDescent="0.2">
      <c r="A260" s="2" t="s">
        <v>98</v>
      </c>
      <c r="B260" s="2" t="s">
        <v>342</v>
      </c>
      <c r="C260" s="20" t="str">
        <f t="shared" si="4"/>
        <v>NEW CALEDONIA</v>
      </c>
    </row>
    <row r="261" spans="1:3" x14ac:dyDescent="0.2">
      <c r="A261" s="2" t="s">
        <v>41</v>
      </c>
      <c r="B261" s="2" t="s">
        <v>145</v>
      </c>
      <c r="C261" s="20" t="str">
        <f t="shared" si="4"/>
        <v>NEW ZEALAND</v>
      </c>
    </row>
    <row r="262" spans="1:3" x14ac:dyDescent="0.2">
      <c r="A262" s="2" t="s">
        <v>41</v>
      </c>
      <c r="B262" s="2" t="s">
        <v>298</v>
      </c>
      <c r="C262" s="20" t="str">
        <f t="shared" si="4"/>
        <v>NEW ZEALAND</v>
      </c>
    </row>
    <row r="263" spans="1:3" x14ac:dyDescent="0.2">
      <c r="A263" s="2" t="s">
        <v>41</v>
      </c>
      <c r="B263" s="2" t="s">
        <v>334</v>
      </c>
      <c r="C263" s="20" t="str">
        <f t="shared" si="4"/>
        <v>NEW ZEALAND</v>
      </c>
    </row>
    <row r="264" spans="1:3" x14ac:dyDescent="0.2">
      <c r="A264" s="2" t="s">
        <v>41</v>
      </c>
      <c r="B264" s="2" t="s">
        <v>452</v>
      </c>
      <c r="C264" s="20" t="str">
        <f t="shared" si="4"/>
        <v>NEW ZEALAND</v>
      </c>
    </row>
    <row r="265" spans="1:3" x14ac:dyDescent="0.2">
      <c r="A265" s="2" t="s">
        <v>41</v>
      </c>
      <c r="B265" s="2" t="s">
        <v>482</v>
      </c>
      <c r="C265" s="20" t="str">
        <f t="shared" si="4"/>
        <v>NEW ZEALAND</v>
      </c>
    </row>
    <row r="266" spans="1:3" x14ac:dyDescent="0.2">
      <c r="A266" s="3"/>
      <c r="B266" s="3"/>
    </row>
    <row r="267" spans="1:3" x14ac:dyDescent="0.2">
      <c r="A267" s="2" t="s">
        <v>36</v>
      </c>
      <c r="B267" s="2" t="s">
        <v>140</v>
      </c>
      <c r="C267" s="20" t="str">
        <f t="shared" si="4"/>
        <v>NIGERIA</v>
      </c>
    </row>
    <row r="268" spans="1:3" x14ac:dyDescent="0.2">
      <c r="A268" s="2" t="s">
        <v>36</v>
      </c>
      <c r="B268" s="2" t="s">
        <v>455</v>
      </c>
      <c r="C268" s="20" t="str">
        <f t="shared" si="4"/>
        <v>NIGERIA</v>
      </c>
    </row>
    <row r="269" spans="1:3" x14ac:dyDescent="0.2">
      <c r="A269" s="2" t="s">
        <v>113</v>
      </c>
      <c r="B269" s="2" t="s">
        <v>399</v>
      </c>
      <c r="C269" s="20" t="str">
        <f t="shared" si="4"/>
        <v>NORTHERN MARIANA ISLANDS</v>
      </c>
    </row>
    <row r="270" spans="1:3" x14ac:dyDescent="0.2">
      <c r="A270" s="2" t="s">
        <v>101</v>
      </c>
      <c r="B270" s="2" t="s">
        <v>349</v>
      </c>
      <c r="C270" s="20" t="str">
        <f t="shared" si="4"/>
        <v>NORWAY</v>
      </c>
    </row>
    <row r="271" spans="1:3" x14ac:dyDescent="0.2">
      <c r="A271" s="2" t="s">
        <v>115</v>
      </c>
      <c r="B271" s="2" t="s">
        <v>429</v>
      </c>
      <c r="C271" s="20" t="str">
        <f t="shared" si="4"/>
        <v>OMAN</v>
      </c>
    </row>
    <row r="272" spans="1:3" x14ac:dyDescent="0.2">
      <c r="A272" s="2" t="s">
        <v>81</v>
      </c>
      <c r="B272" s="2" t="s">
        <v>261</v>
      </c>
      <c r="C272" s="20" t="str">
        <f t="shared" si="4"/>
        <v>PAKISTAN</v>
      </c>
    </row>
    <row r="273" spans="1:3" x14ac:dyDescent="0.2">
      <c r="A273" s="2" t="s">
        <v>81</v>
      </c>
      <c r="B273" s="2" t="s">
        <v>323</v>
      </c>
      <c r="C273" s="20" t="str">
        <f t="shared" si="4"/>
        <v>PAKISTAN</v>
      </c>
    </row>
    <row r="274" spans="1:3" x14ac:dyDescent="0.2">
      <c r="A274" s="2" t="s">
        <v>85</v>
      </c>
      <c r="B274" s="2" t="s">
        <v>272</v>
      </c>
      <c r="C274" s="20" t="str">
        <f t="shared" si="4"/>
        <v>PALAU</v>
      </c>
    </row>
    <row r="275" spans="1:3" x14ac:dyDescent="0.2">
      <c r="A275" s="3" t="s">
        <v>43</v>
      </c>
      <c r="B275" s="3" t="s">
        <v>147</v>
      </c>
      <c r="C275" s="20" t="str">
        <f t="shared" si="4"/>
        <v>PANAMA</v>
      </c>
    </row>
    <row r="276" spans="1:3" x14ac:dyDescent="0.2">
      <c r="A276" s="3" t="s">
        <v>43</v>
      </c>
      <c r="B276" s="3" t="s">
        <v>188</v>
      </c>
      <c r="C276" s="20" t="str">
        <f t="shared" si="4"/>
        <v>PANAMA</v>
      </c>
    </row>
    <row r="277" spans="1:3" x14ac:dyDescent="0.2">
      <c r="A277" s="3" t="s">
        <v>43</v>
      </c>
      <c r="B277" s="3" t="s">
        <v>306</v>
      </c>
      <c r="C277" s="20" t="str">
        <f t="shared" si="4"/>
        <v>PANAMA</v>
      </c>
    </row>
    <row r="278" spans="1:3" x14ac:dyDescent="0.2">
      <c r="A278" s="3" t="s">
        <v>43</v>
      </c>
      <c r="B278" s="8" t="s">
        <v>356</v>
      </c>
      <c r="C278" s="20" t="str">
        <f t="shared" si="4"/>
        <v>PANAMA</v>
      </c>
    </row>
    <row r="279" spans="1:3" x14ac:dyDescent="0.2">
      <c r="A279" s="3" t="s">
        <v>43</v>
      </c>
      <c r="B279" s="3" t="s">
        <v>396</v>
      </c>
      <c r="C279" s="20" t="str">
        <f t="shared" si="4"/>
        <v>PANAMA</v>
      </c>
    </row>
    <row r="280" spans="1:3" x14ac:dyDescent="0.2">
      <c r="A280" s="5" t="s">
        <v>88</v>
      </c>
      <c r="B280" s="5" t="s">
        <v>283</v>
      </c>
      <c r="C280" s="20" t="str">
        <f t="shared" si="4"/>
        <v>PAPUA NEW GUINEA</v>
      </c>
    </row>
    <row r="281" spans="1:3" x14ac:dyDescent="0.2">
      <c r="A281" s="4" t="s">
        <v>40</v>
      </c>
      <c r="B281" s="3" t="s">
        <v>144</v>
      </c>
      <c r="C281" s="20" t="str">
        <f t="shared" si="4"/>
        <v>PARAGUAY</v>
      </c>
    </row>
    <row r="282" spans="1:3" x14ac:dyDescent="0.2">
      <c r="A282" s="4" t="s">
        <v>40</v>
      </c>
      <c r="B282" s="3" t="s">
        <v>164</v>
      </c>
      <c r="C282" s="20" t="str">
        <f t="shared" si="4"/>
        <v>PARAGUAY</v>
      </c>
    </row>
    <row r="283" spans="1:3" x14ac:dyDescent="0.2">
      <c r="A283" s="3" t="s">
        <v>56</v>
      </c>
      <c r="B283" s="3" t="s">
        <v>169</v>
      </c>
      <c r="C283" s="20" t="str">
        <f t="shared" si="4"/>
        <v>PERU</v>
      </c>
    </row>
    <row r="284" spans="1:3" x14ac:dyDescent="0.2">
      <c r="A284" s="3" t="s">
        <v>56</v>
      </c>
      <c r="B284" s="3" t="s">
        <v>354</v>
      </c>
      <c r="C284" s="20" t="str">
        <f t="shared" si="4"/>
        <v>PERU</v>
      </c>
    </row>
    <row r="285" spans="1:3" x14ac:dyDescent="0.2">
      <c r="A285" s="2" t="s">
        <v>47</v>
      </c>
      <c r="B285" s="2" t="s">
        <v>154</v>
      </c>
      <c r="C285" s="20" t="str">
        <f t="shared" si="4"/>
        <v>PHILIPPINES</v>
      </c>
    </row>
    <row r="286" spans="1:3" x14ac:dyDescent="0.2">
      <c r="A286" s="2" t="s">
        <v>47</v>
      </c>
      <c r="B286" s="2" t="s">
        <v>165</v>
      </c>
      <c r="C286" s="20" t="str">
        <f t="shared" si="4"/>
        <v>PHILIPPINES</v>
      </c>
    </row>
    <row r="287" spans="1:3" x14ac:dyDescent="0.2">
      <c r="A287" s="2" t="s">
        <v>47</v>
      </c>
      <c r="B287" s="2" t="s">
        <v>175</v>
      </c>
      <c r="C287" s="20" t="str">
        <f t="shared" si="4"/>
        <v>PHILIPPINES</v>
      </c>
    </row>
    <row r="288" spans="1:3" x14ac:dyDescent="0.2">
      <c r="A288" s="5" t="s">
        <v>47</v>
      </c>
      <c r="B288" s="5" t="s">
        <v>196</v>
      </c>
      <c r="C288" s="20" t="str">
        <f t="shared" si="4"/>
        <v>PHILIPPINES</v>
      </c>
    </row>
    <row r="289" spans="1:3" x14ac:dyDescent="0.2">
      <c r="A289" s="2" t="s">
        <v>47</v>
      </c>
      <c r="B289" s="2" t="s">
        <v>214</v>
      </c>
      <c r="C289" s="20" t="str">
        <f t="shared" si="4"/>
        <v>PHILIPPINES</v>
      </c>
    </row>
    <row r="290" spans="1:3" x14ac:dyDescent="0.2">
      <c r="A290" s="2" t="s">
        <v>47</v>
      </c>
      <c r="B290" s="2" t="s">
        <v>305</v>
      </c>
      <c r="C290" s="20" t="str">
        <f t="shared" si="4"/>
        <v>PHILIPPINES</v>
      </c>
    </row>
    <row r="291" spans="1:3" x14ac:dyDescent="0.2">
      <c r="A291" s="2" t="s">
        <v>47</v>
      </c>
      <c r="B291" s="2" t="s">
        <v>435</v>
      </c>
      <c r="C291" s="20" t="str">
        <f t="shared" si="4"/>
        <v>PHILIPPINES</v>
      </c>
    </row>
    <row r="292" spans="1:3" x14ac:dyDescent="0.2">
      <c r="A292" s="2" t="s">
        <v>72</v>
      </c>
      <c r="B292" s="2" t="s">
        <v>212</v>
      </c>
      <c r="C292" s="20" t="str">
        <f t="shared" si="4"/>
        <v>POLAND</v>
      </c>
    </row>
    <row r="293" spans="1:3" x14ac:dyDescent="0.2">
      <c r="A293" s="2" t="s">
        <v>72</v>
      </c>
      <c r="B293" s="2" t="s">
        <v>213</v>
      </c>
      <c r="C293" s="20" t="str">
        <f t="shared" si="4"/>
        <v>POLAND</v>
      </c>
    </row>
    <row r="294" spans="1:3" x14ac:dyDescent="0.2">
      <c r="A294" s="2" t="s">
        <v>90</v>
      </c>
      <c r="B294" s="2" t="s">
        <v>289</v>
      </c>
      <c r="C294" s="20" t="str">
        <f t="shared" si="4"/>
        <v>PORTUGAL</v>
      </c>
    </row>
    <row r="295" spans="1:3" x14ac:dyDescent="0.2">
      <c r="A295" s="2" t="s">
        <v>90</v>
      </c>
      <c r="B295" s="2" t="s">
        <v>292</v>
      </c>
      <c r="C295" s="20" t="str">
        <f t="shared" si="4"/>
        <v>PORTUGAL</v>
      </c>
    </row>
    <row r="296" spans="1:3" x14ac:dyDescent="0.2">
      <c r="A296" s="3" t="s">
        <v>114</v>
      </c>
      <c r="B296" s="3" t="s">
        <v>406</v>
      </c>
      <c r="C296" s="20" t="str">
        <f t="shared" si="4"/>
        <v>PUERTO RICO</v>
      </c>
    </row>
    <row r="297" spans="1:3" x14ac:dyDescent="0.2">
      <c r="A297" s="2" t="s">
        <v>67</v>
      </c>
      <c r="B297" s="2" t="s">
        <v>197</v>
      </c>
      <c r="C297" s="20" t="str">
        <f t="shared" si="4"/>
        <v>QATAR</v>
      </c>
    </row>
    <row r="298" spans="1:3" x14ac:dyDescent="0.2">
      <c r="A298" s="2" t="s">
        <v>67</v>
      </c>
      <c r="B298" s="2" t="s">
        <v>226</v>
      </c>
      <c r="C298" s="20" t="str">
        <f t="shared" si="4"/>
        <v>QATAR</v>
      </c>
    </row>
    <row r="299" spans="1:3" x14ac:dyDescent="0.2">
      <c r="A299" s="2" t="s">
        <v>67</v>
      </c>
      <c r="B299" s="2" t="s">
        <v>313</v>
      </c>
      <c r="C299" s="20" t="str">
        <f t="shared" si="4"/>
        <v>QATAR</v>
      </c>
    </row>
    <row r="300" spans="1:3" x14ac:dyDescent="0.2">
      <c r="A300" s="2" t="s">
        <v>97</v>
      </c>
      <c r="B300" s="2" t="s">
        <v>330</v>
      </c>
      <c r="C300" s="20" t="str">
        <f t="shared" si="4"/>
        <v>RUSSIAN FEDERATION</v>
      </c>
    </row>
    <row r="301" spans="1:3" x14ac:dyDescent="0.2">
      <c r="A301" s="2" t="s">
        <v>97</v>
      </c>
      <c r="B301" s="2" t="s">
        <v>433</v>
      </c>
      <c r="C301" s="20" t="str">
        <f t="shared" si="4"/>
        <v>RUSSIAN FEDERATION</v>
      </c>
    </row>
    <row r="302" spans="1:3" x14ac:dyDescent="0.2">
      <c r="A302" s="2" t="s">
        <v>97</v>
      </c>
      <c r="B302" s="2" t="s">
        <v>478</v>
      </c>
      <c r="C302" s="20" t="str">
        <f t="shared" si="4"/>
        <v>RUSSIAN FEDERATION</v>
      </c>
    </row>
    <row r="303" spans="1:3" x14ac:dyDescent="0.2">
      <c r="A303" s="2" t="s">
        <v>97</v>
      </c>
      <c r="B303" s="2" t="s">
        <v>479</v>
      </c>
      <c r="C303" s="20" t="str">
        <f t="shared" si="4"/>
        <v>RUSSIAN FEDERATION</v>
      </c>
    </row>
    <row r="304" spans="1:3" x14ac:dyDescent="0.2">
      <c r="A304" s="2" t="s">
        <v>37</v>
      </c>
      <c r="B304" s="2" t="s">
        <v>141</v>
      </c>
      <c r="C304" s="20" t="str">
        <f t="shared" si="4"/>
        <v>SAMOA</v>
      </c>
    </row>
    <row r="305" spans="1:3" x14ac:dyDescent="0.2">
      <c r="A305" s="2" t="s">
        <v>64</v>
      </c>
      <c r="B305" s="2" t="s">
        <v>194</v>
      </c>
      <c r="C305" s="20" t="str">
        <f t="shared" si="4"/>
        <v>SAUDI ARABIA</v>
      </c>
    </row>
    <row r="306" spans="1:3" x14ac:dyDescent="0.2">
      <c r="A306" s="2" t="s">
        <v>64</v>
      </c>
      <c r="B306" s="2" t="s">
        <v>256</v>
      </c>
      <c r="C306" s="20" t="str">
        <f t="shared" si="4"/>
        <v>SAUDI ARABIA</v>
      </c>
    </row>
    <row r="307" spans="1:3" x14ac:dyDescent="0.2">
      <c r="A307" s="5" t="s">
        <v>64</v>
      </c>
      <c r="B307" s="5" t="s">
        <v>257</v>
      </c>
      <c r="C307" s="20" t="str">
        <f t="shared" si="4"/>
        <v>SAUDI ARABIA</v>
      </c>
    </row>
    <row r="308" spans="1:3" x14ac:dyDescent="0.2">
      <c r="A308" s="2" t="s">
        <v>63</v>
      </c>
      <c r="B308" s="2" t="s">
        <v>191</v>
      </c>
      <c r="C308" s="20" t="str">
        <f t="shared" si="4"/>
        <v>SENEGAL</v>
      </c>
    </row>
    <row r="309" spans="1:3" x14ac:dyDescent="0.2">
      <c r="A309" s="2" t="s">
        <v>20</v>
      </c>
      <c r="B309" s="2" t="s">
        <v>20</v>
      </c>
      <c r="C309" s="20" t="str">
        <f t="shared" si="4"/>
        <v>SINGAPORE</v>
      </c>
    </row>
    <row r="310" spans="1:3" x14ac:dyDescent="0.2">
      <c r="A310" s="2" t="s">
        <v>84</v>
      </c>
      <c r="B310" s="2" t="s">
        <v>271</v>
      </c>
      <c r="C310" s="20" t="str">
        <f t="shared" si="4"/>
        <v>SLOVENIA</v>
      </c>
    </row>
    <row r="311" spans="1:3" x14ac:dyDescent="0.2">
      <c r="A311" s="2" t="s">
        <v>79</v>
      </c>
      <c r="B311" s="2" t="s">
        <v>235</v>
      </c>
      <c r="C311" s="20" t="str">
        <f t="shared" si="4"/>
        <v>SOLOMON ISLANDS</v>
      </c>
    </row>
    <row r="312" spans="1:3" x14ac:dyDescent="0.2">
      <c r="A312" s="5" t="s">
        <v>57</v>
      </c>
      <c r="B312" s="5" t="s">
        <v>170</v>
      </c>
      <c r="C312" s="20" t="str">
        <f t="shared" si="4"/>
        <v>SOUTH AFRICA</v>
      </c>
    </row>
    <row r="313" spans="1:3" x14ac:dyDescent="0.2">
      <c r="A313" s="2" t="s">
        <v>57</v>
      </c>
      <c r="B313" s="2" t="s">
        <v>182</v>
      </c>
      <c r="C313" s="20" t="str">
        <f t="shared" si="4"/>
        <v>SOUTH AFRICA</v>
      </c>
    </row>
    <row r="314" spans="1:3" x14ac:dyDescent="0.2">
      <c r="A314" s="2" t="s">
        <v>57</v>
      </c>
      <c r="B314" s="2" t="s">
        <v>199</v>
      </c>
      <c r="C314" s="20" t="str">
        <f t="shared" si="4"/>
        <v>SOUTH AFRICA</v>
      </c>
    </row>
    <row r="315" spans="1:3" x14ac:dyDescent="0.2">
      <c r="A315" s="2" t="s">
        <v>57</v>
      </c>
      <c r="B315" s="2" t="s">
        <v>201</v>
      </c>
      <c r="C315" s="20" t="str">
        <f t="shared" si="4"/>
        <v>SOUTH AFRICA</v>
      </c>
    </row>
    <row r="316" spans="1:3" x14ac:dyDescent="0.2">
      <c r="A316" s="2" t="s">
        <v>57</v>
      </c>
      <c r="B316" s="2" t="s">
        <v>368</v>
      </c>
      <c r="C316" s="20" t="str">
        <f t="shared" si="4"/>
        <v>SOUTH AFRICA</v>
      </c>
    </row>
    <row r="317" spans="1:3" x14ac:dyDescent="0.2">
      <c r="A317" s="2" t="s">
        <v>30</v>
      </c>
      <c r="B317" s="2" t="s">
        <v>134</v>
      </c>
      <c r="C317" s="20" t="str">
        <f t="shared" si="4"/>
        <v>SPAIN</v>
      </c>
    </row>
    <row r="318" spans="1:3" x14ac:dyDescent="0.2">
      <c r="A318" s="2" t="s">
        <v>30</v>
      </c>
      <c r="B318" s="2" t="s">
        <v>151</v>
      </c>
      <c r="C318" s="20" t="str">
        <f t="shared" si="4"/>
        <v>SPAIN</v>
      </c>
    </row>
    <row r="319" spans="1:3" x14ac:dyDescent="0.2">
      <c r="A319" s="2" t="s">
        <v>30</v>
      </c>
      <c r="B319" s="2" t="s">
        <v>285</v>
      </c>
      <c r="C319" s="20" t="str">
        <f t="shared" si="4"/>
        <v>SPAIN</v>
      </c>
    </row>
    <row r="320" spans="1:3" x14ac:dyDescent="0.2">
      <c r="A320" s="2" t="s">
        <v>30</v>
      </c>
      <c r="B320" s="2" t="s">
        <v>451</v>
      </c>
      <c r="C320" s="20" t="str">
        <f t="shared" si="4"/>
        <v>SPAIN</v>
      </c>
    </row>
    <row r="321" spans="1:3" x14ac:dyDescent="0.2">
      <c r="A321" s="2" t="s">
        <v>30</v>
      </c>
      <c r="B321" s="2" t="s">
        <v>471</v>
      </c>
      <c r="C321" s="20" t="str">
        <f t="shared" si="4"/>
        <v>SPAIN</v>
      </c>
    </row>
    <row r="322" spans="1:3" x14ac:dyDescent="0.2">
      <c r="A322" s="2" t="s">
        <v>60</v>
      </c>
      <c r="B322" s="2" t="s">
        <v>183</v>
      </c>
      <c r="C322" s="20" t="str">
        <f t="shared" si="4"/>
        <v>SRI LANKA</v>
      </c>
    </row>
    <row r="323" spans="1:3" x14ac:dyDescent="0.2">
      <c r="A323" s="2" t="s">
        <v>73</v>
      </c>
      <c r="B323" s="2" t="s">
        <v>217</v>
      </c>
      <c r="C323" s="20" t="str">
        <f t="shared" ref="C323:C381" si="5">A323</f>
        <v>SWEDEN</v>
      </c>
    </row>
    <row r="324" spans="1:3" x14ac:dyDescent="0.2">
      <c r="A324" s="2" t="s">
        <v>73</v>
      </c>
      <c r="B324" s="2" t="s">
        <v>230</v>
      </c>
      <c r="C324" s="20" t="str">
        <f t="shared" si="5"/>
        <v>SWEDEN</v>
      </c>
    </row>
    <row r="325" spans="1:3" x14ac:dyDescent="0.2">
      <c r="A325" s="2" t="s">
        <v>80</v>
      </c>
      <c r="B325" s="2" t="s">
        <v>260</v>
      </c>
      <c r="C325" s="20" t="str">
        <f t="shared" si="5"/>
        <v>TAIWAN</v>
      </c>
    </row>
    <row r="326" spans="1:3" x14ac:dyDescent="0.2">
      <c r="A326" s="2" t="s">
        <v>80</v>
      </c>
      <c r="B326" s="2" t="s">
        <v>265</v>
      </c>
      <c r="C326" s="20" t="str">
        <f t="shared" si="5"/>
        <v>TAIWAN</v>
      </c>
    </row>
    <row r="327" spans="1:3" x14ac:dyDescent="0.2">
      <c r="A327" s="2" t="s">
        <v>80</v>
      </c>
      <c r="B327" s="2" t="s">
        <v>442</v>
      </c>
      <c r="C327" s="20" t="str">
        <f t="shared" si="5"/>
        <v>TAIWAN</v>
      </c>
    </row>
    <row r="328" spans="1:3" x14ac:dyDescent="0.2">
      <c r="A328" s="2" t="s">
        <v>80</v>
      </c>
      <c r="B328" s="2" t="s">
        <v>443</v>
      </c>
      <c r="C328" s="20" t="str">
        <f t="shared" si="5"/>
        <v>TAIWAN</v>
      </c>
    </row>
    <row r="329" spans="1:3" x14ac:dyDescent="0.2">
      <c r="A329" s="2" t="s">
        <v>65</v>
      </c>
      <c r="B329" s="2" t="s">
        <v>195</v>
      </c>
      <c r="C329" s="20" t="str">
        <f t="shared" si="5"/>
        <v>TANZANIA, UNITED REPUBLIC OF</v>
      </c>
    </row>
    <row r="330" spans="1:3" x14ac:dyDescent="0.2">
      <c r="A330" s="2" t="s">
        <v>45</v>
      </c>
      <c r="B330" s="2" t="s">
        <v>149</v>
      </c>
      <c r="C330" s="20" t="str">
        <f t="shared" si="5"/>
        <v>THAILAND</v>
      </c>
    </row>
    <row r="331" spans="1:3" x14ac:dyDescent="0.2">
      <c r="A331" s="5" t="s">
        <v>45</v>
      </c>
      <c r="B331" s="5" t="s">
        <v>284</v>
      </c>
      <c r="C331" s="20" t="str">
        <f t="shared" si="5"/>
        <v>THAILAND</v>
      </c>
    </row>
    <row r="332" spans="1:3" x14ac:dyDescent="0.2">
      <c r="A332" s="2" t="s">
        <v>45</v>
      </c>
      <c r="B332" s="2" t="s">
        <v>431</v>
      </c>
      <c r="C332" s="20" t="str">
        <f t="shared" si="5"/>
        <v>THAILAND</v>
      </c>
    </row>
    <row r="333" spans="1:3" x14ac:dyDescent="0.2">
      <c r="A333" s="2" t="s">
        <v>91</v>
      </c>
      <c r="B333" s="2" t="s">
        <v>294</v>
      </c>
      <c r="C333" s="20" t="str">
        <f t="shared" si="5"/>
        <v>TOGO</v>
      </c>
    </row>
    <row r="334" spans="1:3" x14ac:dyDescent="0.2">
      <c r="A334" s="2" t="s">
        <v>99</v>
      </c>
      <c r="B334" s="2" t="s">
        <v>343</v>
      </c>
      <c r="C334" s="20" t="str">
        <f t="shared" si="5"/>
        <v>TONGA</v>
      </c>
    </row>
    <row r="335" spans="1:3" x14ac:dyDescent="0.2">
      <c r="A335" s="7" t="s">
        <v>106</v>
      </c>
      <c r="B335" s="7" t="s">
        <v>371</v>
      </c>
      <c r="C335" s="20" t="str">
        <f t="shared" si="5"/>
        <v>TRINIDAD AND TOBAGO</v>
      </c>
    </row>
    <row r="336" spans="1:3" x14ac:dyDescent="0.2">
      <c r="A336" s="2" t="s">
        <v>31</v>
      </c>
      <c r="B336" s="2" t="s">
        <v>135</v>
      </c>
      <c r="C336" s="20" t="str">
        <f t="shared" si="5"/>
        <v>TURKEY</v>
      </c>
    </row>
    <row r="337" spans="1:3" x14ac:dyDescent="0.2">
      <c r="A337" s="2" t="s">
        <v>31</v>
      </c>
      <c r="B337" s="2" t="s">
        <v>244</v>
      </c>
      <c r="C337" s="20" t="str">
        <f t="shared" si="5"/>
        <v>TURKEY</v>
      </c>
    </row>
    <row r="338" spans="1:3" x14ac:dyDescent="0.2">
      <c r="A338" s="2" t="s">
        <v>31</v>
      </c>
      <c r="B338" s="2" t="s">
        <v>245</v>
      </c>
      <c r="C338" s="20" t="str">
        <f t="shared" si="5"/>
        <v>TURKEY</v>
      </c>
    </row>
    <row r="339" spans="1:3" x14ac:dyDescent="0.2">
      <c r="A339" s="2" t="s">
        <v>31</v>
      </c>
      <c r="B339" s="2" t="s">
        <v>251</v>
      </c>
      <c r="C339" s="20" t="str">
        <f t="shared" si="5"/>
        <v>TURKEY</v>
      </c>
    </row>
    <row r="340" spans="1:3" x14ac:dyDescent="0.2">
      <c r="A340" s="2" t="s">
        <v>31</v>
      </c>
      <c r="B340" s="2" t="s">
        <v>312</v>
      </c>
      <c r="C340" s="20" t="str">
        <f t="shared" si="5"/>
        <v>TURKEY</v>
      </c>
    </row>
    <row r="341" spans="1:3" x14ac:dyDescent="0.2">
      <c r="A341" s="2" t="s">
        <v>100</v>
      </c>
      <c r="B341" s="2" t="s">
        <v>345</v>
      </c>
      <c r="C341" s="20" t="str">
        <f t="shared" si="5"/>
        <v>UKRAINE</v>
      </c>
    </row>
    <row r="342" spans="1:3" x14ac:dyDescent="0.2">
      <c r="A342" s="2" t="s">
        <v>26</v>
      </c>
      <c r="B342" s="2" t="s">
        <v>128</v>
      </c>
      <c r="C342" s="20" t="str">
        <f t="shared" si="5"/>
        <v>UNITED ARAB EMIRATES</v>
      </c>
    </row>
    <row r="343" spans="1:3" x14ac:dyDescent="0.2">
      <c r="A343" s="2" t="s">
        <v>26</v>
      </c>
      <c r="B343" s="2" t="s">
        <v>131</v>
      </c>
      <c r="C343" s="20" t="str">
        <f t="shared" si="5"/>
        <v>UNITED ARAB EMIRATES</v>
      </c>
    </row>
    <row r="344" spans="1:3" x14ac:dyDescent="0.2">
      <c r="A344" s="2" t="s">
        <v>26</v>
      </c>
      <c r="B344" s="2" t="s">
        <v>255</v>
      </c>
      <c r="C344" s="20" t="str">
        <f t="shared" si="5"/>
        <v>UNITED ARAB EMIRATES</v>
      </c>
    </row>
    <row r="345" spans="1:3" x14ac:dyDescent="0.2">
      <c r="A345" s="2" t="s">
        <v>26</v>
      </c>
      <c r="B345" s="2" t="s">
        <v>266</v>
      </c>
      <c r="C345" s="20" t="str">
        <f t="shared" si="5"/>
        <v>UNITED ARAB EMIRATES</v>
      </c>
    </row>
    <row r="346" spans="1:3" x14ac:dyDescent="0.2">
      <c r="A346" s="2" t="s">
        <v>26</v>
      </c>
      <c r="B346" s="2" t="s">
        <v>389</v>
      </c>
      <c r="C346" s="20" t="str">
        <f t="shared" si="5"/>
        <v>UNITED ARAB EMIRATES</v>
      </c>
    </row>
    <row r="347" spans="1:3" x14ac:dyDescent="0.2">
      <c r="A347" s="2" t="s">
        <v>26</v>
      </c>
      <c r="B347" s="2" t="s">
        <v>420</v>
      </c>
      <c r="C347" s="20" t="str">
        <f t="shared" si="5"/>
        <v>UNITED ARAB EMIRATES</v>
      </c>
    </row>
    <row r="348" spans="1:3" x14ac:dyDescent="0.2">
      <c r="A348" s="2" t="s">
        <v>26</v>
      </c>
      <c r="B348" s="2" t="s">
        <v>468</v>
      </c>
      <c r="C348" s="20" t="str">
        <f t="shared" si="5"/>
        <v>UNITED ARAB EMIRATES</v>
      </c>
    </row>
    <row r="349" spans="1:3" x14ac:dyDescent="0.2">
      <c r="A349" s="5" t="s">
        <v>69</v>
      </c>
      <c r="B349" s="5" t="s">
        <v>203</v>
      </c>
      <c r="C349" s="20" t="str">
        <f t="shared" si="5"/>
        <v>UNITED KINGDOM</v>
      </c>
    </row>
    <row r="350" spans="1:3" x14ac:dyDescent="0.2">
      <c r="A350" s="2" t="s">
        <v>69</v>
      </c>
      <c r="B350" s="2" t="s">
        <v>295</v>
      </c>
      <c r="C350" s="20" t="str">
        <f t="shared" si="5"/>
        <v>UNITED KINGDOM</v>
      </c>
    </row>
    <row r="351" spans="1:3" x14ac:dyDescent="0.2">
      <c r="A351" s="2" t="s">
        <v>69</v>
      </c>
      <c r="B351" s="2" t="s">
        <v>432</v>
      </c>
      <c r="C351" s="20" t="str">
        <f t="shared" si="5"/>
        <v>UNITED KINGDOM</v>
      </c>
    </row>
    <row r="352" spans="1:3" x14ac:dyDescent="0.2">
      <c r="A352" s="2" t="s">
        <v>51</v>
      </c>
      <c r="B352" s="2" t="s">
        <v>159</v>
      </c>
      <c r="C352" s="20" t="str">
        <f t="shared" si="5"/>
        <v>UNITED STATES</v>
      </c>
    </row>
    <row r="353" spans="1:3" x14ac:dyDescent="0.2">
      <c r="A353" s="2" t="s">
        <v>51</v>
      </c>
      <c r="B353" s="2" t="s">
        <v>176</v>
      </c>
      <c r="C353" s="20" t="str">
        <f t="shared" si="5"/>
        <v>UNITED STATES</v>
      </c>
    </row>
    <row r="354" spans="1:3" x14ac:dyDescent="0.2">
      <c r="A354" s="2" t="s">
        <v>51</v>
      </c>
      <c r="B354" s="2" t="s">
        <v>185</v>
      </c>
      <c r="C354" s="20" t="str">
        <f t="shared" si="5"/>
        <v>UNITED STATES</v>
      </c>
    </row>
    <row r="355" spans="1:3" x14ac:dyDescent="0.2">
      <c r="A355" s="2" t="s">
        <v>51</v>
      </c>
      <c r="B355" s="2" t="s">
        <v>200</v>
      </c>
      <c r="C355" s="20" t="str">
        <f t="shared" si="5"/>
        <v>UNITED STATES</v>
      </c>
    </row>
    <row r="356" spans="1:3" x14ac:dyDescent="0.2">
      <c r="A356" s="2" t="s">
        <v>51</v>
      </c>
      <c r="B356" s="2" t="s">
        <v>236</v>
      </c>
      <c r="C356" s="20" t="str">
        <f t="shared" si="5"/>
        <v>UNITED STATES</v>
      </c>
    </row>
    <row r="357" spans="1:3" x14ac:dyDescent="0.2">
      <c r="A357" s="2" t="s">
        <v>51</v>
      </c>
      <c r="B357" s="2" t="s">
        <v>238</v>
      </c>
      <c r="C357" s="20" t="str">
        <f t="shared" si="5"/>
        <v>UNITED STATES</v>
      </c>
    </row>
    <row r="358" spans="1:3" x14ac:dyDescent="0.2">
      <c r="A358" s="2" t="s">
        <v>51</v>
      </c>
      <c r="B358" s="2" t="s">
        <v>252</v>
      </c>
      <c r="C358" s="20" t="str">
        <f t="shared" si="5"/>
        <v>UNITED STATES</v>
      </c>
    </row>
    <row r="359" spans="1:3" x14ac:dyDescent="0.2">
      <c r="A359" s="2" t="s">
        <v>51</v>
      </c>
      <c r="B359" s="2" t="s">
        <v>296</v>
      </c>
      <c r="C359" s="20" t="str">
        <f t="shared" si="5"/>
        <v>UNITED STATES</v>
      </c>
    </row>
    <row r="360" spans="1:3" x14ac:dyDescent="0.2">
      <c r="A360" s="2" t="s">
        <v>51</v>
      </c>
      <c r="B360" s="2" t="s">
        <v>297</v>
      </c>
      <c r="C360" s="20" t="str">
        <f t="shared" si="5"/>
        <v>UNITED STATES</v>
      </c>
    </row>
    <row r="361" spans="1:3" x14ac:dyDescent="0.2">
      <c r="A361" s="2" t="s">
        <v>51</v>
      </c>
      <c r="B361" s="2" t="s">
        <v>314</v>
      </c>
      <c r="C361" s="20" t="str">
        <f t="shared" si="5"/>
        <v>UNITED STATES</v>
      </c>
    </row>
    <row r="362" spans="1:3" x14ac:dyDescent="0.2">
      <c r="A362" s="2" t="s">
        <v>51</v>
      </c>
      <c r="B362" s="2" t="s">
        <v>316</v>
      </c>
      <c r="C362" s="20" t="str">
        <f t="shared" si="5"/>
        <v>UNITED STATES</v>
      </c>
    </row>
    <row r="363" spans="1:3" x14ac:dyDescent="0.2">
      <c r="A363" s="2" t="s">
        <v>51</v>
      </c>
      <c r="B363" s="2" t="s">
        <v>336</v>
      </c>
      <c r="C363" s="20" t="str">
        <f t="shared" si="5"/>
        <v>UNITED STATES</v>
      </c>
    </row>
    <row r="364" spans="1:3" x14ac:dyDescent="0.2">
      <c r="A364" s="2" t="s">
        <v>51</v>
      </c>
      <c r="B364" s="2" t="s">
        <v>337</v>
      </c>
      <c r="C364" s="20" t="str">
        <f t="shared" si="5"/>
        <v>UNITED STATES</v>
      </c>
    </row>
    <row r="365" spans="1:3" x14ac:dyDescent="0.2">
      <c r="A365" s="2" t="s">
        <v>51</v>
      </c>
      <c r="B365" s="2" t="s">
        <v>341</v>
      </c>
      <c r="C365" s="20" t="str">
        <f t="shared" si="5"/>
        <v>UNITED STATES</v>
      </c>
    </row>
    <row r="366" spans="1:3" x14ac:dyDescent="0.2">
      <c r="A366" s="2" t="s">
        <v>51</v>
      </c>
      <c r="B366" s="2" t="s">
        <v>344</v>
      </c>
      <c r="C366" s="20" t="str">
        <f t="shared" si="5"/>
        <v>UNITED STATES</v>
      </c>
    </row>
    <row r="367" spans="1:3" x14ac:dyDescent="0.2">
      <c r="A367" s="2" t="s">
        <v>51</v>
      </c>
      <c r="B367" s="2" t="s">
        <v>363</v>
      </c>
      <c r="C367" s="20" t="str">
        <f t="shared" si="5"/>
        <v>UNITED STATES</v>
      </c>
    </row>
    <row r="368" spans="1:3" x14ac:dyDescent="0.2">
      <c r="A368" s="2" t="s">
        <v>51</v>
      </c>
      <c r="B368" s="2" t="s">
        <v>369</v>
      </c>
      <c r="C368" s="20" t="str">
        <f t="shared" si="5"/>
        <v>UNITED STATES</v>
      </c>
    </row>
    <row r="369" spans="1:3" x14ac:dyDescent="0.2">
      <c r="A369" s="2" t="s">
        <v>51</v>
      </c>
      <c r="B369" s="2" t="s">
        <v>415</v>
      </c>
      <c r="C369" s="20" t="str">
        <f t="shared" si="5"/>
        <v>UNITED STATES</v>
      </c>
    </row>
    <row r="370" spans="1:3" x14ac:dyDescent="0.2">
      <c r="A370" s="5" t="s">
        <v>51</v>
      </c>
      <c r="B370" s="5" t="s">
        <v>416</v>
      </c>
      <c r="C370" s="20" t="str">
        <f t="shared" si="5"/>
        <v>UNITED STATES</v>
      </c>
    </row>
    <row r="371" spans="1:3" x14ac:dyDescent="0.2">
      <c r="A371" s="2" t="s">
        <v>51</v>
      </c>
      <c r="B371" s="2" t="s">
        <v>440</v>
      </c>
      <c r="C371" s="20" t="str">
        <f t="shared" si="5"/>
        <v>UNITED STATES</v>
      </c>
    </row>
    <row r="372" spans="1:3" x14ac:dyDescent="0.2">
      <c r="A372" s="2" t="s">
        <v>51</v>
      </c>
      <c r="B372" s="2" t="s">
        <v>484</v>
      </c>
      <c r="C372" s="20" t="str">
        <f t="shared" si="5"/>
        <v>UNITED STATES</v>
      </c>
    </row>
    <row r="373" spans="1:3" x14ac:dyDescent="0.2">
      <c r="A373" s="3" t="s">
        <v>95</v>
      </c>
      <c r="B373" s="3" t="s">
        <v>321</v>
      </c>
      <c r="C373" s="20" t="str">
        <f t="shared" si="5"/>
        <v>URUGUAY</v>
      </c>
    </row>
    <row r="374" spans="1:3" x14ac:dyDescent="0.2">
      <c r="A374" s="2" t="s">
        <v>107</v>
      </c>
      <c r="B374" s="2" t="s">
        <v>373</v>
      </c>
      <c r="C374" s="20" t="str">
        <f t="shared" si="5"/>
        <v>VANUATU</v>
      </c>
    </row>
    <row r="375" spans="1:3" x14ac:dyDescent="0.2">
      <c r="A375" s="2" t="s">
        <v>107</v>
      </c>
      <c r="B375" s="2" t="s">
        <v>411</v>
      </c>
      <c r="C375" s="20" t="str">
        <f t="shared" si="5"/>
        <v>VANUATU</v>
      </c>
    </row>
    <row r="376" spans="1:3" x14ac:dyDescent="0.2">
      <c r="A376" s="2" t="s">
        <v>54</v>
      </c>
      <c r="B376" s="2" t="s">
        <v>167</v>
      </c>
      <c r="C376" s="20" t="str">
        <f t="shared" si="5"/>
        <v>VIETNAM</v>
      </c>
    </row>
    <row r="377" spans="1:3" x14ac:dyDescent="0.2">
      <c r="A377" s="2" t="s">
        <v>54</v>
      </c>
      <c r="B377" s="2" t="s">
        <v>189</v>
      </c>
      <c r="C377" s="20" t="str">
        <f t="shared" si="5"/>
        <v>VIETNAM</v>
      </c>
    </row>
    <row r="378" spans="1:3" x14ac:dyDescent="0.2">
      <c r="A378" s="2" t="s">
        <v>54</v>
      </c>
      <c r="B378" s="2" t="s">
        <v>221</v>
      </c>
      <c r="C378" s="20" t="str">
        <f t="shared" si="5"/>
        <v>VIETNAM</v>
      </c>
    </row>
    <row r="379" spans="1:3" x14ac:dyDescent="0.2">
      <c r="A379" s="2" t="s">
        <v>54</v>
      </c>
      <c r="B379" s="2" t="s">
        <v>234</v>
      </c>
      <c r="C379" s="20" t="str">
        <f t="shared" si="5"/>
        <v>VIETNAM</v>
      </c>
    </row>
    <row r="380" spans="1:3" x14ac:dyDescent="0.2">
      <c r="A380" s="2" t="s">
        <v>54</v>
      </c>
      <c r="B380" s="2" t="s">
        <v>388</v>
      </c>
      <c r="C380" s="20" t="str">
        <f t="shared" si="5"/>
        <v>VIETNAM</v>
      </c>
    </row>
    <row r="381" spans="1:3" x14ac:dyDescent="0.2">
      <c r="A381" s="2" t="s">
        <v>54</v>
      </c>
      <c r="B381" s="2" t="s">
        <v>480</v>
      </c>
      <c r="C381" s="20" t="str">
        <f t="shared" si="5"/>
        <v>VIETNAM</v>
      </c>
    </row>
  </sheetData>
  <sortState xmlns:xlrd2="http://schemas.microsoft.com/office/spreadsheetml/2017/richdata2" ref="A2:B381">
    <sortCondition ref="A1"/>
  </sortState>
  <phoneticPr fontId="10"/>
  <conditionalFormatting sqref="A1">
    <cfRule type="notContainsBlanks" dxfId="1" priority="4">
      <formula>LEN(TRIM(A1))&gt;0</formula>
    </cfRule>
  </conditionalFormatting>
  <conditionalFormatting sqref="B1">
    <cfRule type="notContainsBlanks" dxfId="0" priority="3">
      <formula>LEN(TRIM(B1))&gt;0</formula>
    </cfRule>
  </conditionalFormatting>
  <dataValidations count="2">
    <dataValidation type="list" allowBlank="1" showInputMessage="1" showErrorMessage="1" sqref="M2" xr:uid="{6D75C7CD-4597-0F4F-BEE3-7211DA9946EE}">
      <formula1>$K$2:$K$104</formula1>
    </dataValidation>
    <dataValidation type="list" allowBlank="1" showInputMessage="1" showErrorMessage="1" sqref="M3" xr:uid="{30772B71-5DFE-A444-8342-196F0933A510}">
      <formula1>OFFSET($B$1,MATCH($M$2,$A$2:$A$381,0),0,COUNTIF($A$2:$A$381,$M$2),1)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Template</vt:lpstr>
      <vt:lpstr>Lookup</vt:lpstr>
      <vt:lpstr>_20FR</vt:lpstr>
      <vt:lpstr>_20OT</vt:lpstr>
      <vt:lpstr>_40FR</vt:lpstr>
      <vt:lpstr>_40OT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Hideto Hatanaka</dc:creator>
  <cp:lastModifiedBy>Yurika Shibayama</cp:lastModifiedBy>
  <dcterms:created xsi:type="dcterms:W3CDTF">2019-03-18T01:47:51Z</dcterms:created>
  <dcterms:modified xsi:type="dcterms:W3CDTF">2020-01-09T07:52:56Z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c0f418-96a4-4caf-9d7c-ccc5ec7f9d91_Enabled">
    <vt:lpwstr>True</vt:lpwstr>
  </property>
  <property fmtid="{D5CDD505-2E9C-101B-9397-08002B2CF9AE}" pid="3" name="MSIP_Label_1bc0f418-96a4-4caf-9d7c-ccc5ec7f9d91_SiteId">
    <vt:lpwstr>e0793d39-0939-496d-b129-198edd916feb</vt:lpwstr>
  </property>
  <property fmtid="{D5CDD505-2E9C-101B-9397-08002B2CF9AE}" pid="4" name="MSIP_Label_1bc0f418-96a4-4caf-9d7c-ccc5ec7f9d91_Owner">
    <vt:lpwstr>seng.yee.lee@accenture.com</vt:lpwstr>
  </property>
  <property fmtid="{D5CDD505-2E9C-101B-9397-08002B2CF9AE}" pid="5" name="MSIP_Label_1bc0f418-96a4-4caf-9d7c-ccc5ec7f9d91_SetDate">
    <vt:lpwstr>2019-04-15T09:02:24.2782096Z</vt:lpwstr>
  </property>
  <property fmtid="{D5CDD505-2E9C-101B-9397-08002B2CF9AE}" pid="6" name="MSIP_Label_1bc0f418-96a4-4caf-9d7c-ccc5ec7f9d91_Name">
    <vt:lpwstr>Unrestricted</vt:lpwstr>
  </property>
  <property fmtid="{D5CDD505-2E9C-101B-9397-08002B2CF9AE}" pid="7" name="MSIP_Label_1bc0f418-96a4-4caf-9d7c-ccc5ec7f9d91_Application">
    <vt:lpwstr>Microsoft Azure Information Protection</vt:lpwstr>
  </property>
  <property fmtid="{D5CDD505-2E9C-101B-9397-08002B2CF9AE}" pid="8" name="MSIP_Label_1bc0f418-96a4-4caf-9d7c-ccc5ec7f9d91_Extended_MSFT_Method">
    <vt:lpwstr>Manual</vt:lpwstr>
  </property>
  <property fmtid="{D5CDD505-2E9C-101B-9397-08002B2CF9AE}" pid="9" name="Sensitivity">
    <vt:lpwstr>Unrestricted</vt:lpwstr>
  </property>
</Properties>
</file>