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70" windowWidth="25440" windowHeight="11700"/>
  </bookViews>
  <sheets>
    <sheet name="prognoseUHL" sheetId="2" r:id="rId1"/>
  </sheets>
  <calcPr calcId="145621"/>
</workbook>
</file>

<file path=xl/calcChain.xml><?xml version="1.0" encoding="utf-8"?>
<calcChain xmlns="http://schemas.openxmlformats.org/spreadsheetml/2006/main">
  <c r="J30" i="2" l="1"/>
  <c r="I30" i="2"/>
  <c r="G30" i="2"/>
  <c r="F30" i="2"/>
  <c r="D30" i="2"/>
  <c r="C30" i="2"/>
  <c r="G28" i="2"/>
  <c r="C28" i="2"/>
  <c r="I28" i="2"/>
  <c r="F28" i="2"/>
  <c r="I17" i="2"/>
  <c r="D17" i="2"/>
  <c r="G17" i="2"/>
  <c r="J28" i="2"/>
  <c r="D28" i="2"/>
  <c r="J17" i="2"/>
  <c r="F17" i="2"/>
  <c r="C17" i="2"/>
</calcChain>
</file>

<file path=xl/sharedStrings.xml><?xml version="1.0" encoding="utf-8"?>
<sst xmlns="http://schemas.openxmlformats.org/spreadsheetml/2006/main" count="39" uniqueCount="22">
  <si>
    <t>P+R Uithof -&gt; Utrecht Centraal</t>
  </si>
  <si>
    <t>P+R Uithof</t>
  </si>
  <si>
    <t>Galgenwaard</t>
  </si>
  <si>
    <t>Centraal Station Centrumzijde</t>
  </si>
  <si>
    <t>WKZ</t>
  </si>
  <si>
    <t>UMC</t>
  </si>
  <si>
    <t>Heidelberglaan</t>
  </si>
  <si>
    <t>Padualaan</t>
  </si>
  <si>
    <t>Kromme Rijn</t>
  </si>
  <si>
    <t>Utrecht Centraal -&gt; P+R Uithof</t>
  </si>
  <si>
    <t>halte</t>
  </si>
  <si>
    <t>Vaartscherijn</t>
  </si>
  <si>
    <t>Forecast passengers Uithoflijn 2020</t>
  </si>
  <si>
    <t>Day 24u</t>
  </si>
  <si>
    <t>Morning peak 7-9 u</t>
  </si>
  <si>
    <t>Evening peak 16-18 u</t>
  </si>
  <si>
    <t>Occupation</t>
  </si>
  <si>
    <t>Exit passengers</t>
  </si>
  <si>
    <t>Entry passengers</t>
  </si>
  <si>
    <t xml:space="preserve">NB: usage of P+R not in forecast </t>
  </si>
  <si>
    <t>total in both directions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</si>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</sst>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color rgb="FF800000"/>
      <name val="Trebuchet MS"/>
      <family val="2"/>
    </font>
    <font>
      <b/>
      <sz val="12"/>
      <color rgb="FF000000"/>
      <name val="Trebuchet MS"/>
      <family val="2"/>
    </font>
    <font>
      <sz val="10"/>
      <color rgb="FF000000"/>
      <name val="Trebuchet MS"/>
      <family val="2"/>
    </font>
    <font>
      <i/>
      <sz val="10"/>
      <color rgb="FF000000"/>
      <name val="Trebuchet MS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1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1" fontId="1" fillId="2" borderId="0" xfId="0" applyNumberFormat="1" applyFont="1" applyFill="1" applyAlignment="1">
      <alignment horizontal="right" vertical="top"/>
    </xf>
    <xf numFmtId="1" fontId="0" fillId="0" borderId="0" xfId="0" applyNumberFormat="1"/>
    <xf numFmtId="1" fontId="3" fillId="2" borderId="0" xfId="0" applyNumberFormat="1" applyFont="1" applyFill="1" applyAlignment="1">
      <alignment horizontal="right" vertical="top"/>
    </xf>
    <xf numFmtId="1" fontId="0" fillId="0" borderId="0" xfId="0" applyNumberFormat="1"/>
    <xf numFmtId="0" fontId="4" fillId="2" borderId="0" xfId="0" applyFont="1" applyFill="1" applyAlignment="1">
      <alignment horizontal="left" vertical="top"/>
    </xf>
    <xf numFmtId="1" fontId="4" fillId="2" borderId="0" xfId="0" applyNumberFormat="1" applyFont="1" applyFill="1" applyAlignment="1">
      <alignment horizontal="right" vertical="top"/>
    </xf>
    <xf numFmtId="0" fontId="5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O30"/>
  <sheetViews>
    <sheetView tabSelected="1" topLeftCell="A7" workbookViewId="0">
      <selection activeCell="A44" sqref="A44"/>
    </sheetView>
  </sheetViews>
  <sheetFormatPr defaultRowHeight="15" x14ac:dyDescent="0.25"/>
  <cols>
    <col min="1" max="1" width="35" style="1" bestFit="1" customWidth="1"/>
    <col min="2" max="2" width="12.42578125" style="8" bestFit="1" customWidth="1"/>
    <col min="3" max="3" width="19" style="8" bestFit="1" customWidth="1"/>
    <col min="4" max="4" width="16.5703125" style="8" customWidth="1"/>
    <col min="5" max="5" width="18.140625" style="1" bestFit="1" customWidth="1"/>
    <col min="6" max="6" width="16.140625" style="1" bestFit="1" customWidth="1"/>
    <col min="7" max="7" width="14.7109375" style="1" bestFit="1" customWidth="1"/>
    <col min="8" max="8" width="10.85546875" style="1" bestFit="1" customWidth="1"/>
    <col min="9" max="9" width="16.140625" style="1" bestFit="1" customWidth="1"/>
    <col min="10" max="10" width="14.7109375" style="1" bestFit="1" customWidth="1"/>
    <col min="11" max="234" width="9.140625" style="1"/>
    <col min="16363" max="16384" width="9.140625" style="1"/>
  </cols>
  <sheetData>
    <row r="1" spans="1:234 16363:16369" x14ac:dyDescent="0.25">
      <c r="A1" s="1" t="s">
        <v>12</v>
      </c>
    </row>
    <row r="4" spans="1:234 16363:16369" x14ac:dyDescent="0.25">
      <c r="B4" s="8" t="s">
        <v>13</v>
      </c>
      <c r="E4" s="1" t="s">
        <v>14</v>
      </c>
      <c r="H4" s="1" t="s">
        <v>15</v>
      </c>
    </row>
    <row r="6" spans="1:234 16363:16369" customFormat="1" x14ac:dyDescent="0.25">
      <c r="A6" s="2" t="s">
        <v>10</v>
      </c>
      <c r="B6" s="5" t="s">
        <v>16</v>
      </c>
      <c r="C6" s="5" t="s">
        <v>18</v>
      </c>
      <c r="D6" s="5" t="s">
        <v>17</v>
      </c>
      <c r="E6" s="5" t="s">
        <v>16</v>
      </c>
      <c r="F6" s="5" t="s">
        <v>18</v>
      </c>
      <c r="G6" s="5" t="s">
        <v>17</v>
      </c>
      <c r="H6" s="5" t="s">
        <v>16</v>
      </c>
      <c r="I6" s="5" t="s">
        <v>18</v>
      </c>
      <c r="J6" s="5" t="s">
        <v>17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XEI6" s="1"/>
      <c r="XEJ6" s="1"/>
      <c r="XEK6" s="1"/>
      <c r="XEL6" s="1"/>
      <c r="XEM6" s="1"/>
      <c r="XEN6" s="1"/>
      <c r="XEO6" s="1"/>
    </row>
    <row r="7" spans="1:234 16363:16369" customFormat="1" ht="16.149999999999999" customHeight="1" x14ac:dyDescent="0.25">
      <c r="A7" s="3" t="s">
        <v>0</v>
      </c>
      <c r="B7" s="6"/>
      <c r="C7" s="6"/>
      <c r="D7" s="6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XEI7" s="1"/>
      <c r="XEJ7" s="1"/>
      <c r="XEK7" s="1"/>
      <c r="XEL7" s="1"/>
      <c r="XEM7" s="1"/>
      <c r="XEN7" s="1"/>
      <c r="XEO7" s="1"/>
    </row>
    <row r="8" spans="1:234 16363:16369" customFormat="1" ht="13.35" customHeight="1" x14ac:dyDescent="0.25">
      <c r="A8" s="4" t="s">
        <v>1</v>
      </c>
      <c r="B8" s="7">
        <v>0</v>
      </c>
      <c r="C8" s="7">
        <v>14.527837170658275</v>
      </c>
      <c r="D8" s="7">
        <v>0</v>
      </c>
      <c r="E8" s="7">
        <v>0</v>
      </c>
      <c r="F8" s="7">
        <v>0.55688882302475418</v>
      </c>
      <c r="G8" s="7">
        <v>0</v>
      </c>
      <c r="H8" s="7">
        <v>0</v>
      </c>
      <c r="I8" s="7">
        <v>6.8358103026288575</v>
      </c>
      <c r="J8" s="7">
        <v>0</v>
      </c>
      <c r="K8" s="1" t="s">
        <v>19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XEI8" s="1"/>
      <c r="XEJ8" s="1"/>
      <c r="XEK8" s="1"/>
      <c r="XEL8" s="1"/>
      <c r="XEM8" s="1"/>
      <c r="XEN8" s="1"/>
      <c r="XEO8" s="1"/>
    </row>
    <row r="9" spans="1:234 16363:16369" customFormat="1" ht="13.35" customHeight="1" x14ac:dyDescent="0.25">
      <c r="A9" s="4" t="s">
        <v>4</v>
      </c>
      <c r="B9" s="7">
        <v>14.527837170658275</v>
      </c>
      <c r="C9" s="7">
        <v>1014.5539800070727</v>
      </c>
      <c r="D9" s="7">
        <v>2.0883330863428279E-2</v>
      </c>
      <c r="E9" s="7">
        <v>0.55688882302475418</v>
      </c>
      <c r="F9" s="7">
        <v>302.9127141740272</v>
      </c>
      <c r="G9" s="7">
        <v>0</v>
      </c>
      <c r="H9" s="7">
        <v>6.8358103026288575</v>
      </c>
      <c r="I9" s="7">
        <v>264.80759645855841</v>
      </c>
      <c r="J9" s="7">
        <v>2.0883330863428279E-2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XEI9" s="1"/>
      <c r="XEJ9" s="1"/>
      <c r="XEK9" s="1"/>
      <c r="XEL9" s="1"/>
      <c r="XEM9" s="1"/>
      <c r="XEN9" s="1"/>
      <c r="XEO9" s="1"/>
    </row>
    <row r="10" spans="1:234 16363:16369" customFormat="1" ht="13.35" customHeight="1" x14ac:dyDescent="0.25">
      <c r="A10" s="4" t="s">
        <v>5</v>
      </c>
      <c r="B10" s="7">
        <v>1029.0609338468676</v>
      </c>
      <c r="C10" s="7">
        <v>2660.2439853686747</v>
      </c>
      <c r="D10" s="7">
        <v>0.34805551439047133</v>
      </c>
      <c r="E10" s="7">
        <v>303.46960299705194</v>
      </c>
      <c r="F10" s="7">
        <v>77.87394078972406</v>
      </c>
      <c r="G10" s="7">
        <v>0.19491108805866397</v>
      </c>
      <c r="H10" s="7">
        <v>271.62252343032384</v>
      </c>
      <c r="I10" s="7">
        <v>1196.6078973641527</v>
      </c>
      <c r="J10" s="7">
        <v>4.8727772014665993E-2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XEI10" s="1"/>
      <c r="XEJ10" s="1"/>
      <c r="XEK10" s="1"/>
      <c r="XEL10" s="1"/>
      <c r="XEM10" s="1"/>
      <c r="XEN10" s="1"/>
      <c r="XEO10" s="1"/>
    </row>
    <row r="11" spans="1:234 16363:16369" customFormat="1" ht="13.35" customHeight="1" x14ac:dyDescent="0.25">
      <c r="A11" s="4" t="s">
        <v>6</v>
      </c>
      <c r="B11" s="7">
        <v>3688.9568637011521</v>
      </c>
      <c r="C11" s="7">
        <v>9137.8494748074336</v>
      </c>
      <c r="D11" s="7">
        <v>0.16706664690742623</v>
      </c>
      <c r="E11" s="7">
        <v>381.1555938090051</v>
      </c>
      <c r="F11" s="7">
        <v>155.32325385189174</v>
      </c>
      <c r="G11" s="7">
        <v>2.0883330863428279E-2</v>
      </c>
      <c r="H11" s="7">
        <v>1468.1816930224618</v>
      </c>
      <c r="I11" s="7">
        <v>3299.8516819434685</v>
      </c>
      <c r="J11" s="7">
        <v>1.3922220575618854E-2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XEI11" s="1"/>
      <c r="XEJ11" s="1"/>
      <c r="XEK11" s="1"/>
      <c r="XEL11" s="1"/>
      <c r="XEM11" s="1"/>
      <c r="XEN11" s="1"/>
      <c r="XEO11" s="1"/>
    </row>
    <row r="12" spans="1:234 16363:16369" customFormat="1" ht="13.35" customHeight="1" x14ac:dyDescent="0.25">
      <c r="A12" s="4" t="s">
        <v>7</v>
      </c>
      <c r="B12" s="7">
        <v>12826.639271861679</v>
      </c>
      <c r="C12" s="7">
        <v>6855.1343447878162</v>
      </c>
      <c r="D12" s="7">
        <v>236.03732763904202</v>
      </c>
      <c r="E12" s="7">
        <v>536.45100321974564</v>
      </c>
      <c r="F12" s="7">
        <v>98.541477234230243</v>
      </c>
      <c r="G12" s="7">
        <v>102.83648228180866</v>
      </c>
      <c r="H12" s="7">
        <v>4768.019452745355</v>
      </c>
      <c r="I12" s="7">
        <v>2466.5998193823925</v>
      </c>
      <c r="J12" s="7">
        <v>3.2508385044070023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XEI12" s="1"/>
      <c r="XEJ12" s="1"/>
      <c r="XEK12" s="1"/>
      <c r="XEL12" s="1"/>
      <c r="XEM12" s="1"/>
      <c r="XEN12" s="1"/>
      <c r="XEO12" s="1"/>
    </row>
    <row r="13" spans="1:234 16363:16369" customFormat="1" ht="13.35" customHeight="1" x14ac:dyDescent="0.25">
      <c r="A13" s="4" t="s">
        <v>8</v>
      </c>
      <c r="B13" s="7">
        <v>19445.736289010452</v>
      </c>
      <c r="C13" s="7">
        <v>690.67440164616357</v>
      </c>
      <c r="D13" s="7">
        <v>30.573196384059003</v>
      </c>
      <c r="E13" s="7">
        <v>532.16295928245506</v>
      </c>
      <c r="F13" s="7">
        <v>139.82086124094016</v>
      </c>
      <c r="G13" s="7">
        <v>0.82141101396151228</v>
      </c>
      <c r="H13" s="7">
        <v>7231.36843362334</v>
      </c>
      <c r="I13" s="7">
        <v>254.19886437993685</v>
      </c>
      <c r="J13" s="7">
        <v>5.429666024491353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XEI13" s="1"/>
      <c r="XEJ13" s="1"/>
      <c r="XEK13" s="1"/>
      <c r="XEL13" s="1"/>
      <c r="XEM13" s="1"/>
      <c r="XEN13" s="1"/>
      <c r="XEO13" s="1"/>
    </row>
    <row r="14" spans="1:234 16363:16369" customFormat="1" ht="13.35" customHeight="1" x14ac:dyDescent="0.25">
      <c r="A14" s="4" t="s">
        <v>2</v>
      </c>
      <c r="B14" s="7">
        <v>20105.837494272557</v>
      </c>
      <c r="C14" s="7">
        <v>605.73493391431282</v>
      </c>
      <c r="D14" s="7">
        <v>264.61268537049972</v>
      </c>
      <c r="E14" s="7">
        <v>671.1624095094337</v>
      </c>
      <c r="F14" s="7">
        <v>51.602710563531275</v>
      </c>
      <c r="G14" s="7">
        <v>26.542713527417344</v>
      </c>
      <c r="H14" s="7">
        <v>7480.137631978786</v>
      </c>
      <c r="I14" s="7">
        <v>292.23437099252754</v>
      </c>
      <c r="J14" s="7">
        <v>67.474042019736771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XEI14" s="1"/>
      <c r="XEJ14" s="1"/>
      <c r="XEK14" s="1"/>
      <c r="XEL14" s="1"/>
      <c r="XEM14" s="1"/>
      <c r="XEN14" s="1"/>
      <c r="XEO14" s="1"/>
    </row>
    <row r="15" spans="1:234 16363:16369" customFormat="1" ht="13.35" customHeight="1" x14ac:dyDescent="0.25">
      <c r="A15" s="4" t="s">
        <v>11</v>
      </c>
      <c r="B15" s="7">
        <v>20446.959742816372</v>
      </c>
      <c r="C15" s="7">
        <v>1261.4367174745219</v>
      </c>
      <c r="D15" s="7">
        <v>544.05253565403348</v>
      </c>
      <c r="E15" s="7">
        <v>696.22240654554764</v>
      </c>
      <c r="F15" s="7">
        <v>171.36861306529246</v>
      </c>
      <c r="G15" s="7">
        <v>58.856187483428698</v>
      </c>
      <c r="H15" s="7">
        <v>7704.9049220618635</v>
      </c>
      <c r="I15" s="7">
        <v>267.05603508152086</v>
      </c>
      <c r="J15" s="7">
        <v>231.16455043757543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XEI15" s="1"/>
      <c r="XEJ15" s="1"/>
      <c r="XEK15" s="1"/>
      <c r="XEL15" s="1"/>
      <c r="XEM15" s="1"/>
      <c r="XEN15" s="1"/>
      <c r="XEO15" s="1"/>
    </row>
    <row r="16" spans="1:234 16363:16369" customFormat="1" ht="18.75" customHeight="1" x14ac:dyDescent="0.25">
      <c r="A16" s="4" t="s">
        <v>3</v>
      </c>
      <c r="B16" s="7">
        <v>21164.343924636858</v>
      </c>
      <c r="C16" s="7">
        <v>0</v>
      </c>
      <c r="D16" s="7">
        <v>21164.343924636858</v>
      </c>
      <c r="E16" s="7">
        <v>808.73483212741132</v>
      </c>
      <c r="F16" s="7">
        <v>0</v>
      </c>
      <c r="G16" s="7">
        <v>808.73483212741132</v>
      </c>
      <c r="H16" s="7">
        <v>7740.7964067058092</v>
      </c>
      <c r="I16" s="7">
        <v>0</v>
      </c>
      <c r="J16" s="7">
        <v>7740.7964067058092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XEI16" s="1"/>
      <c r="XEJ16" s="1"/>
      <c r="XEK16" s="1"/>
      <c r="XEL16" s="1"/>
      <c r="XEM16" s="1"/>
      <c r="XEN16" s="1"/>
      <c r="XEO16" s="1"/>
    </row>
    <row r="17" spans="1:234 16363:16369" s="12" customFormat="1" ht="18.75" customHeight="1" x14ac:dyDescent="0.25">
      <c r="A17" s="9" t="s">
        <v>21</v>
      </c>
      <c r="B17" s="10"/>
      <c r="C17" s="10">
        <f>SUM(C8:C16)</f>
        <v>22240.155675176651</v>
      </c>
      <c r="D17" s="10">
        <f>SUM(D8:D16)</f>
        <v>22240.155675176655</v>
      </c>
      <c r="E17" s="10"/>
      <c r="F17" s="10">
        <f>SUM(F8:F16)</f>
        <v>998.00045974266186</v>
      </c>
      <c r="G17" s="10">
        <f>SUM(G8:G16)</f>
        <v>998.00742085294962</v>
      </c>
      <c r="H17" s="10"/>
      <c r="I17" s="10">
        <f>SUM(I8:I16)</f>
        <v>8048.1920759051864</v>
      </c>
      <c r="J17" s="10">
        <f>SUM(J8:J16)</f>
        <v>8048.1990370154736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XEI17" s="11"/>
      <c r="XEJ17" s="11"/>
      <c r="XEK17" s="11"/>
      <c r="XEL17" s="11"/>
      <c r="XEM17" s="11"/>
      <c r="XEN17" s="11"/>
      <c r="XEO17" s="11"/>
    </row>
    <row r="18" spans="1:234 16363:16369" customFormat="1" ht="16.149999999999999" customHeight="1" x14ac:dyDescent="0.25">
      <c r="A18" s="3" t="s">
        <v>9</v>
      </c>
      <c r="B18" s="6"/>
      <c r="C18" s="6"/>
      <c r="D18" s="6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XEI18" s="1"/>
      <c r="XEJ18" s="1"/>
      <c r="XEK18" s="1"/>
      <c r="XEL18" s="1"/>
      <c r="XEM18" s="1"/>
      <c r="XEN18" s="1"/>
      <c r="XEO18" s="1"/>
    </row>
    <row r="19" spans="1:234 16363:16369" customFormat="1" ht="13.35" customHeight="1" x14ac:dyDescent="0.25">
      <c r="A19" s="4" t="s">
        <v>3</v>
      </c>
      <c r="B19" s="7">
        <v>0</v>
      </c>
      <c r="C19" s="7">
        <v>19993.513018668466</v>
      </c>
      <c r="D19" s="7">
        <v>0</v>
      </c>
      <c r="E19" s="7">
        <v>0</v>
      </c>
      <c r="F19" s="7">
        <v>8123.2537281386349</v>
      </c>
      <c r="G19" s="7">
        <v>0</v>
      </c>
      <c r="H19" s="7">
        <v>0</v>
      </c>
      <c r="I19" s="7">
        <v>2131.9026756342273</v>
      </c>
      <c r="J19" s="7">
        <v>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XEI19" s="1"/>
      <c r="XEJ19" s="1"/>
      <c r="XEK19" s="1"/>
      <c r="XEL19" s="1"/>
      <c r="XEM19" s="1"/>
      <c r="XEN19" s="1"/>
      <c r="XEO19" s="1"/>
    </row>
    <row r="20" spans="1:234 16363:16369" customFormat="1" ht="13.35" customHeight="1" x14ac:dyDescent="0.25">
      <c r="A20" s="4" t="s">
        <v>11</v>
      </c>
      <c r="B20" s="7">
        <v>19993.513018668466</v>
      </c>
      <c r="C20" s="7">
        <v>2337.0744402571222</v>
      </c>
      <c r="D20" s="7">
        <v>1734.7156448323972</v>
      </c>
      <c r="E20" s="7">
        <v>8123.2537281386349</v>
      </c>
      <c r="F20" s="7">
        <v>955.96927582486853</v>
      </c>
      <c r="G20" s="7">
        <v>294.45496517433872</v>
      </c>
      <c r="H20" s="7">
        <v>2131.9026756342273</v>
      </c>
      <c r="I20" s="7">
        <v>321.90958414945914</v>
      </c>
      <c r="J20" s="7">
        <v>295.49913171751018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XEI20" s="1"/>
      <c r="XEJ20" s="1"/>
      <c r="XEK20" s="1"/>
      <c r="XEL20" s="1"/>
      <c r="XEM20" s="1"/>
      <c r="XEN20" s="1"/>
      <c r="XEO20" s="1"/>
    </row>
    <row r="21" spans="1:234 16363:16369" customFormat="1" ht="13.35" customHeight="1" x14ac:dyDescent="0.25">
      <c r="A21" s="4" t="s">
        <v>2</v>
      </c>
      <c r="B21" s="7">
        <v>20595.871814093189</v>
      </c>
      <c r="C21" s="7">
        <v>359.05406864521018</v>
      </c>
      <c r="D21" s="7">
        <v>1288.4319031706468</v>
      </c>
      <c r="E21" s="7">
        <v>8784.7749998994532</v>
      </c>
      <c r="F21" s="7">
        <v>179.99342871188833</v>
      </c>
      <c r="G21" s="7">
        <v>304.98712503979442</v>
      </c>
      <c r="H21" s="7">
        <v>2158.3131280661764</v>
      </c>
      <c r="I21" s="7">
        <v>25.72826362374364</v>
      </c>
      <c r="J21" s="7">
        <v>228.18519523439301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XEI21" s="1"/>
      <c r="XEJ21" s="1"/>
      <c r="XEK21" s="1"/>
      <c r="XEL21" s="1"/>
      <c r="XEM21" s="1"/>
      <c r="XEN21" s="1"/>
      <c r="XEO21" s="1"/>
    </row>
    <row r="22" spans="1:234 16363:16369" customFormat="1" ht="13.35" customHeight="1" x14ac:dyDescent="0.25">
      <c r="A22" s="4" t="s">
        <v>8</v>
      </c>
      <c r="B22" s="7">
        <v>19666.500940678041</v>
      </c>
      <c r="C22" s="7">
        <v>46.785622244367154</v>
      </c>
      <c r="D22" s="7">
        <v>1039.342493741962</v>
      </c>
      <c r="E22" s="7">
        <v>8659.7813035715462</v>
      </c>
      <c r="F22" s="7">
        <v>25.025191484674892</v>
      </c>
      <c r="G22" s="7">
        <v>231.85370035606857</v>
      </c>
      <c r="H22" s="7">
        <v>1955.8561964555267</v>
      </c>
      <c r="I22" s="7">
        <v>3.835571768582994</v>
      </c>
      <c r="J22" s="7">
        <v>292.77037648468888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XEI22" s="1"/>
      <c r="XEJ22" s="1"/>
      <c r="XEK22" s="1"/>
      <c r="XEL22" s="1"/>
      <c r="XEM22" s="1"/>
      <c r="XEN22" s="1"/>
      <c r="XEO22" s="1"/>
    </row>
    <row r="23" spans="1:234 16363:16369" customFormat="1" ht="13.35" customHeight="1" x14ac:dyDescent="0.25">
      <c r="A23" s="4" t="s">
        <v>7</v>
      </c>
      <c r="B23" s="7">
        <v>18673.944069180445</v>
      </c>
      <c r="C23" s="7">
        <v>9.7107488514941505</v>
      </c>
      <c r="D23" s="7">
        <v>9672.4140171391846</v>
      </c>
      <c r="E23" s="7">
        <v>8452.9527947001534</v>
      </c>
      <c r="F23" s="7">
        <v>0.2923666320879959</v>
      </c>
      <c r="G23" s="7">
        <v>4550.7005506702317</v>
      </c>
      <c r="H23" s="7">
        <v>1666.9213917394209</v>
      </c>
      <c r="I23" s="7">
        <v>8.9798322712741605</v>
      </c>
      <c r="J23" s="7">
        <v>718.28216504761565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XEI23" s="1"/>
      <c r="XEJ23" s="1"/>
      <c r="XEK23" s="1"/>
      <c r="XEL23" s="1"/>
      <c r="XEM23" s="1"/>
      <c r="XEN23" s="1"/>
      <c r="XEO23" s="1"/>
    </row>
    <row r="24" spans="1:234 16363:16369" customFormat="1" ht="13.35" customHeight="1" x14ac:dyDescent="0.25">
      <c r="A24" s="4" t="s">
        <v>6</v>
      </c>
      <c r="B24" s="7">
        <v>9011.2408008927578</v>
      </c>
      <c r="C24" s="7">
        <v>7.671143537165988</v>
      </c>
      <c r="D24" s="7">
        <v>5788.8314709011674</v>
      </c>
      <c r="E24" s="7">
        <v>3902.5515717722965</v>
      </c>
      <c r="F24" s="7">
        <v>0.34805551439047133</v>
      </c>
      <c r="G24" s="7">
        <v>2530.6072284787997</v>
      </c>
      <c r="H24" s="7">
        <v>957.61209785279163</v>
      </c>
      <c r="I24" s="7">
        <v>6.7313936483117152</v>
      </c>
      <c r="J24" s="7">
        <v>500.81011854616145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XEI24" s="1"/>
      <c r="XEJ24" s="1"/>
      <c r="XEK24" s="1"/>
      <c r="XEL24" s="1"/>
      <c r="XEM24" s="1"/>
      <c r="XEN24" s="1"/>
      <c r="XEO24" s="1"/>
    </row>
    <row r="25" spans="1:234 16363:16369" customFormat="1" ht="13.35" customHeight="1" x14ac:dyDescent="0.25">
      <c r="A25" s="4" t="s">
        <v>5</v>
      </c>
      <c r="B25" s="7">
        <v>3230.0804735287547</v>
      </c>
      <c r="C25" s="7">
        <v>6.0352826195307729</v>
      </c>
      <c r="D25" s="7">
        <v>2577.2884340688497</v>
      </c>
      <c r="E25" s="7">
        <v>1372.2923988078869</v>
      </c>
      <c r="F25" s="7">
        <v>6.9611102878094272E-2</v>
      </c>
      <c r="G25" s="7">
        <v>1098.1221090122249</v>
      </c>
      <c r="H25" s="7">
        <v>463.53337295494191</v>
      </c>
      <c r="I25" s="7">
        <v>5.4435882450669721</v>
      </c>
      <c r="J25" s="7">
        <v>321.72163417168827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XEI25" s="1"/>
      <c r="XEJ25" s="1"/>
      <c r="XEK25" s="1"/>
      <c r="XEL25" s="1"/>
      <c r="XEM25" s="1"/>
      <c r="XEN25" s="1"/>
      <c r="XEO25" s="1"/>
    </row>
    <row r="26" spans="1:234 16363:16369" customFormat="1" ht="13.35" customHeight="1" x14ac:dyDescent="0.25">
      <c r="A26" s="4" t="s">
        <v>4</v>
      </c>
      <c r="B26" s="7">
        <v>658.82732207943536</v>
      </c>
      <c r="C26" s="7">
        <v>0</v>
      </c>
      <c r="D26" s="7">
        <v>643.90270162237198</v>
      </c>
      <c r="E26" s="7">
        <v>274.23990089854016</v>
      </c>
      <c r="F26" s="7">
        <v>0</v>
      </c>
      <c r="G26" s="7">
        <v>267.30663505188198</v>
      </c>
      <c r="H26" s="7">
        <v>147.25532702832061</v>
      </c>
      <c r="I26" s="7">
        <v>0</v>
      </c>
      <c r="J26" s="7">
        <v>146.8794270727789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XEI26" s="1"/>
      <c r="XEJ26" s="1"/>
      <c r="XEK26" s="1"/>
      <c r="XEL26" s="1"/>
      <c r="XEM26" s="1"/>
      <c r="XEN26" s="1"/>
      <c r="XEO26" s="1"/>
    </row>
    <row r="27" spans="1:234 16363:16369" customFormat="1" x14ac:dyDescent="0.25">
      <c r="A27" s="4" t="s">
        <v>1</v>
      </c>
      <c r="B27" s="7">
        <v>14.618331604399796</v>
      </c>
      <c r="C27" s="7">
        <v>0</v>
      </c>
      <c r="D27" s="7">
        <v>14.618331604399796</v>
      </c>
      <c r="E27" s="7">
        <v>6.9611102878094266</v>
      </c>
      <c r="F27" s="7">
        <v>0</v>
      </c>
      <c r="G27" s="7">
        <v>6.9611102878094266</v>
      </c>
      <c r="H27" s="7">
        <v>0.69611102878094266</v>
      </c>
      <c r="I27" s="7">
        <v>0</v>
      </c>
      <c r="J27" s="7">
        <v>0.69611102878094266</v>
      </c>
      <c r="K27" s="1" t="s">
        <v>19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XEI27" s="1"/>
      <c r="XEJ27" s="1"/>
      <c r="XEK27" s="1"/>
      <c r="XEL27" s="1"/>
      <c r="XEM27" s="1"/>
      <c r="XEN27" s="1"/>
      <c r="XEO27" s="1"/>
    </row>
    <row r="28" spans="1:234 16363:16369" s="12" customFormat="1" ht="18.75" customHeight="1" x14ac:dyDescent="0.25">
      <c r="A28" s="9" t="s">
        <v>21</v>
      </c>
      <c r="B28" s="10"/>
      <c r="C28" s="10">
        <f>SUM(C19:C27)</f>
        <v>22759.844324823356</v>
      </c>
      <c r="D28" s="10">
        <f>SUM(D19:D27)</f>
        <v>22759.544997080982</v>
      </c>
      <c r="E28" s="10"/>
      <c r="F28" s="10">
        <f>SUM(F19:F27)</f>
        <v>9284.9516574094214</v>
      </c>
      <c r="G28" s="10">
        <f>SUM(G19:G27)</f>
        <v>9284.99342407115</v>
      </c>
      <c r="H28" s="10"/>
      <c r="I28" s="10">
        <f>SUM(I19:I27)</f>
        <v>2504.5309093406659</v>
      </c>
      <c r="J28" s="10">
        <f>SUM(J19:J27)</f>
        <v>2504.8441593036173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XEI28" s="11"/>
      <c r="XEJ28" s="11"/>
      <c r="XEK28" s="11"/>
      <c r="XEL28" s="11"/>
      <c r="XEM28" s="11"/>
      <c r="XEN28" s="11"/>
      <c r="XEO28" s="11"/>
    </row>
    <row r="30" spans="1:234 16363:16369" x14ac:dyDescent="0.25">
      <c r="A30" s="1" t="s">
        <v>20</v>
      </c>
      <c r="C30" s="8">
        <f>C17+C28</f>
        <v>45000.000000000007</v>
      </c>
      <c r="D30" s="8">
        <f>D17+D28</f>
        <v>44999.700672257633</v>
      </c>
      <c r="F30" s="8">
        <f>F17+F28</f>
        <v>10282.952117152083</v>
      </c>
      <c r="G30" s="8">
        <f>G17+G28</f>
        <v>10283.0008449241</v>
      </c>
      <c r="I30" s="8">
        <f>I17+I28</f>
        <v>10552.722985245851</v>
      </c>
      <c r="J30" s="8">
        <f>J17+J28</f>
        <v>10553.043196319091</v>
      </c>
    </row>
  </sheetData>
  <pageMargins left="0.59055118110236215" right="0.59055118110236215" top="0.59055118110236215" bottom="0.59055118110236215" header="0.59055118110236215" footer="0.5905511811023621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prognoseUHL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DAT.Mobility</dc:creator>
  <cp:lastModifiedBy>Akker, J.M. van den</cp:lastModifiedBy>
  <dcterms:created xsi:type="dcterms:W3CDTF">2016-02-22T10:53:12Z</dcterms:created>
  <dcterms:modified xsi:type="dcterms:W3CDTF">2016-02-23T11:16:30Z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1339255645</vt:i4>
  </property>
  <property fmtid="{D5CDD505-2E9C-101B-9397-08002B2CF9AE}" pid="3" name="_NewReviewCycle">
    <vt:lpwstr/>
  </property>
  <property fmtid="{D5CDD505-2E9C-101B-9397-08002B2CF9AE}" pid="4" name="_EmailSubject">
    <vt:lpwstr>gastcollege Simulatie</vt:lpwstr>
  </property>
  <property fmtid="{D5CDD505-2E9C-101B-9397-08002B2CF9AE}" pid="5" name="_AuthorEmail">
    <vt:lpwstr>robert.van.leusden@provincie-utrecht.nl</vt:lpwstr>
  </property>
  <property fmtid="{D5CDD505-2E9C-101B-9397-08002B2CF9AE}" pid="6" name="_AuthorEmailDisplayName">
    <vt:lpwstr>Leusden, Robert van</vt:lpwstr>
  </property>
  <property fmtid="{D5CDD505-2E9C-101B-9397-08002B2CF9AE}" pid="7" name="_ReviewingToolsShownOnce">
    <vt:lpwstr/>
  </property>
</Properties>
</file>