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anhua\Desktop\Courses\2021 Fall\STAT256 Causal Inference\STAT256 Final project-mask mandate\Data\"/>
    </mc:Choice>
  </mc:AlternateContent>
  <xr:revisionPtr revIDLastSave="0" documentId="13_ncr:1_{76D86D0E-E435-43E7-A137-28255CDEDE5B}" xr6:coauthVersionLast="47" xr6:coauthVersionMax="47" xr10:uidLastSave="{00000000-0000-0000-0000-000000000000}"/>
  <bookViews>
    <workbookView xWindow="-28515" yWindow="375" windowWidth="17160" windowHeight="15480" activeTab="4" xr2:uid="{F203359D-7995-4B12-89C9-6DE5AFB7087F}"/>
  </bookViews>
  <sheets>
    <sheet name="variables" sheetId="1" r:id="rId1"/>
    <sheet name="distribution" sheetId="2" r:id="rId2"/>
    <sheet name="Model result" sheetId="3" r:id="rId3"/>
    <sheet name="Variable selection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7" i="3"/>
</calcChain>
</file>

<file path=xl/sharedStrings.xml><?xml version="1.0" encoding="utf-8"?>
<sst xmlns="http://schemas.openxmlformats.org/spreadsheetml/2006/main" count="451" uniqueCount="262">
  <si>
    <t>Percentage of people over 65 years old</t>
  </si>
  <si>
    <t>over65pct</t>
  </si>
  <si>
    <t>pplpovpct</t>
  </si>
  <si>
    <t>hsepovpct</t>
  </si>
  <si>
    <t>whitepct</t>
  </si>
  <si>
    <t>blkafrpct</t>
  </si>
  <si>
    <t>asianpct</t>
  </si>
  <si>
    <t>hislatpct</t>
  </si>
  <si>
    <t>medIncome</t>
  </si>
  <si>
    <t>medAge</t>
  </si>
  <si>
    <t>ppl_density</t>
  </si>
  <si>
    <t>U.S. Census 2015-2019 ACS</t>
  </si>
  <si>
    <t>Variable names</t>
  </si>
  <si>
    <t>Data Source</t>
  </si>
  <si>
    <t>Description</t>
  </si>
  <si>
    <t>Percentage of people in poverty</t>
  </si>
  <si>
    <t>Percentage of household in poverty</t>
  </si>
  <si>
    <t>Percentage of Black or African American</t>
  </si>
  <si>
    <t>Percentage of White</t>
  </si>
  <si>
    <t>Percentage of Asian</t>
  </si>
  <si>
    <t>Percentage of Hispanic or Latino</t>
  </si>
  <si>
    <t>Median Income</t>
  </si>
  <si>
    <t>Republican leading 2020</t>
  </si>
  <si>
    <t>New York Times</t>
  </si>
  <si>
    <t>Whether the Republican party won the majority of the presidential vote in a state in 2020</t>
  </si>
  <si>
    <t>Confirmed cases {7, 14, 30} days earlier</t>
  </si>
  <si>
    <t>Death {7, 14} days earlier</t>
  </si>
  <si>
    <t>Total tests {7, 14} days earlier</t>
  </si>
  <si>
    <t>Median Age</t>
  </si>
  <si>
    <t>Population Density</t>
  </si>
  <si>
    <t>Fully/Half Vaccination Rate 14 days earlier</t>
  </si>
  <si>
    <t>Google COVID-19 Community Mobility Reports</t>
  </si>
  <si>
    <t>Population Density (per square miles)</t>
  </si>
  <si>
    <t>Population: John Hopkins Coronavirus Resource Center
Area of State: COVID-19 US state policy database (CUSP)</t>
  </si>
  <si>
    <t>John Hopkins Coronavirus Resource Center</t>
  </si>
  <si>
    <t>Mobility change {7, 14} days earlier (Grocery &amp; parmacy, Parks, Transit stations, Retail &amp; recreation, Residential, Workplaces)</t>
  </si>
  <si>
    <t>Population Demographics</t>
  </si>
  <si>
    <t>Political 
leading</t>
  </si>
  <si>
    <t>COVID Status before 9/1/21</t>
  </si>
  <si>
    <t>Age distribution</t>
  </si>
  <si>
    <t>Economics</t>
  </si>
  <si>
    <t>Race/
Ethnicity</t>
  </si>
  <si>
    <t>Category</t>
  </si>
  <si>
    <t>White (%)</t>
  </si>
  <si>
    <t>Black or African American (%)</t>
  </si>
  <si>
    <t>Asian (%)</t>
  </si>
  <si>
    <t>Hispanic or Latino (%)</t>
  </si>
  <si>
    <t>people in poverty (%)</t>
  </si>
  <si>
    <t>household in poverty (%)</t>
  </si>
  <si>
    <t>&gt; 65 years old (%)</t>
  </si>
  <si>
    <t xml:space="preserve">Republican (2020) </t>
  </si>
  <si>
    <t>Confirmed cases 30 days before</t>
  </si>
  <si>
    <t>Confirmed cases 14 days before</t>
  </si>
  <si>
    <t>Confirmed cases 7 days before</t>
  </si>
  <si>
    <t>Death 14 days before</t>
  </si>
  <si>
    <t>Death 7 days before</t>
  </si>
  <si>
    <t>Fully Vaccination Rate 14 days before (%)</t>
  </si>
  <si>
    <t>All (N=50)</t>
  </si>
  <si>
    <t>16.1 (15.4, 16.9)</t>
  </si>
  <si>
    <t>Mask mandate in place at least for people without vaccination (N = 10)</t>
  </si>
  <si>
    <t>No Mask Mandate 
(N = 40)</t>
  </si>
  <si>
    <t>38.5 (37.1, 40.0)</t>
  </si>
  <si>
    <t>13.1 (10.8, 14.7)</t>
  </si>
  <si>
    <t>12.7 (10.9, 13.9)</t>
  </si>
  <si>
    <t>31264 (28516, 33612)</t>
  </si>
  <si>
    <t>80.0 (71.0, 88.5)</t>
  </si>
  <si>
    <t>11.9 (4.7, 16.1)</t>
  </si>
  <si>
    <t>5.4 (2.2, 5.7)</t>
  </si>
  <si>
    <t>11.9 (5.1, 13.8)</t>
  </si>
  <si>
    <t>171 (46, 198)</t>
  </si>
  <si>
    <t>700106 (203887, 868838)</t>
  </si>
  <si>
    <t>741671 (214139, 925122)</t>
  </si>
  <si>
    <t>762880 (218955, 951974)</t>
  </si>
  <si>
    <t>Death 30 days before</t>
  </si>
  <si>
    <t>12192 (2534, 13926)</t>
  </si>
  <si>
    <t>12410 (2599, 14136)</t>
  </si>
  <si>
    <t>50.5 (44.2, 56.8)</t>
  </si>
  <si>
    <t>Mobility change 14 days before - retailrec (%)</t>
  </si>
  <si>
    <t>Mobility change 7 days before - park (%)</t>
  </si>
  <si>
    <t>Mobility change 7 days before - retailrec (%)</t>
  </si>
  <si>
    <t>Mobility change 14 days before - park (%)</t>
  </si>
  <si>
    <t>Mobility change 14 days before - transit (%)</t>
  </si>
  <si>
    <t>Mobility change 7 days before - transit (%)</t>
  </si>
  <si>
    <t>Mobility change 14 days before - workplace (%)</t>
  </si>
  <si>
    <t>Mobility change 7 days before - workplace (%)</t>
  </si>
  <si>
    <t>Mobility change 14 days before - residential (%)</t>
  </si>
  <si>
    <t>Mobility change 7 days before - residential (%)</t>
  </si>
  <si>
    <t>Mobility change 14 days before - gropharmacy (%)</t>
  </si>
  <si>
    <t>Mobility change 7 days before - gropharmacy (%)</t>
  </si>
  <si>
    <t>3.9 (-2.0, 9.0)</t>
  </si>
  <si>
    <t>1.9 (-5.0, 7.0)</t>
  </si>
  <si>
    <t>8.9 (4.0, 11.8)</t>
  </si>
  <si>
    <t>10.0 (5.3, 13.0)</t>
  </si>
  <si>
    <t>5.1 (4.0, 6.0)</t>
  </si>
  <si>
    <t>5.3 (4.0, 7.0)</t>
  </si>
  <si>
    <t>-27.8 (-32.0, -23.0)</t>
  </si>
  <si>
    <t>-28.0 (-32.5, -23.3)</t>
  </si>
  <si>
    <t>-4.8 (-21.0, 8.0)</t>
  </si>
  <si>
    <t>-2.9 (-20.8, 11.8)</t>
  </si>
  <si>
    <t>78.5 (27.0, 113.3)</t>
  </si>
  <si>
    <t>77.0 (23.0, 117.0)</t>
  </si>
  <si>
    <t>12574 (2644, 14308)</t>
  </si>
  <si>
    <t>25 (50%)</t>
  </si>
  <si>
    <t>Political leading</t>
  </si>
  <si>
    <t>School mask mandate</t>
  </si>
  <si>
    <t>15 (30%)</t>
  </si>
  <si>
    <t>1 (10%)</t>
  </si>
  <si>
    <t>24 (60%)</t>
  </si>
  <si>
    <t>9 (90%)</t>
  </si>
  <si>
    <t>6 (15%)</t>
  </si>
  <si>
    <t>15.9 (15.1, 16.8)</t>
  </si>
  <si>
    <t>38.3 (37.7, 39.0)</t>
  </si>
  <si>
    <t>13.5 (11.2, 13.9)</t>
  </si>
  <si>
    <t>13.1 (10.8, 13.6)</t>
  </si>
  <si>
    <t>32148 (30834, 35027)</t>
  </si>
  <si>
    <t>70.6 (64.4, 78.4)</t>
  </si>
  <si>
    <t>11.1 (4.1, 14.6)</t>
  </si>
  <si>
    <t>12.6 (5.5, 10.8)</t>
  </si>
  <si>
    <t>21.0 (12.7, 26.3)</t>
  </si>
  <si>
    <t>187 (54, 236)</t>
  </si>
  <si>
    <t>987018 (255244, 1207111)</t>
  </si>
  <si>
    <t>1038925 (277122, 1265324)</t>
  </si>
  <si>
    <t>1064311 (289656, 1292076)</t>
  </si>
  <si>
    <t>18289 (4790, 22170)</t>
  </si>
  <si>
    <t>18513 (4906, 22537)</t>
  </si>
  <si>
    <t>18688 (4960, 22743)</t>
  </si>
  <si>
    <t>55.2 (53.2, 58.9)</t>
  </si>
  <si>
    <t>-5.6 (-9.5, -0.5)</t>
  </si>
  <si>
    <t>-6.3 (-8.8, -2.3)</t>
  </si>
  <si>
    <t>36.5 (-3.5, 62.0)</t>
  </si>
  <si>
    <t>35.6 (-5.8, 68.0)</t>
  </si>
  <si>
    <t>-19.8 (-24.8, -14.3)</t>
  </si>
  <si>
    <t>-21.4 (-29.0, -14.0)</t>
  </si>
  <si>
    <t>-32.0 (-35.5, -28.0)</t>
  </si>
  <si>
    <t>-31.8 (-35.8, -27.3)</t>
  </si>
  <si>
    <t>6.4 (5.3, 7.8)</t>
  </si>
  <si>
    <t>6.6 (5.3, 7.8)</t>
  </si>
  <si>
    <t>3.0 (1.5, 6.8)</t>
  </si>
  <si>
    <t>1.8 (1.0, 5.8)</t>
  </si>
  <si>
    <t>38.5 (36.9, 40.0)</t>
  </si>
  <si>
    <t>13.0 (10.9, 14.8)</t>
  </si>
  <si>
    <t>12.6 (11.0, 13.8)</t>
  </si>
  <si>
    <t>31043 (28291, 32599)</t>
  </si>
  <si>
    <t>81.8 (75.2, 89.1)</t>
  </si>
  <si>
    <t>12.0 (4.8, 16.6)</t>
  </si>
  <si>
    <t>3.7 (2.1, 4.4)</t>
  </si>
  <si>
    <t>9.6 (4.1, 11.1)</t>
  </si>
  <si>
    <t>167 (51, 187)</t>
  </si>
  <si>
    <t>628379 (164458, 805677)</t>
  </si>
  <si>
    <t>667357 (171483, 848070)</t>
  </si>
  <si>
    <t>687522 (176666, 873303)</t>
  </si>
  <si>
    <t>10668 (2261, 13756)</t>
  </si>
  <si>
    <t>10885 (2296, 14014)</t>
  </si>
  <si>
    <t>11045 (2316, 14244)</t>
  </si>
  <si>
    <t>49.3 (41.9, 54.2)</t>
  </si>
  <si>
    <t>6.3 (-1.0, 12.5)</t>
  </si>
  <si>
    <t>3.9 (-2.5, 9.3)</t>
  </si>
  <si>
    <t>87.2 (30.3, 141.3)</t>
  </si>
  <si>
    <t>89.2 (37.0, 138.0)</t>
  </si>
  <si>
    <t>1.4 (-15.3, 15.3)</t>
  </si>
  <si>
    <t>-0.6 (-16.3, 12.0)</t>
  </si>
  <si>
    <t>-27.0 (-30.3, -22.0)</t>
  </si>
  <si>
    <t>-26.9, (-30.3, -22.8)</t>
  </si>
  <si>
    <t>5.0 (3.8, 6.3)</t>
  </si>
  <si>
    <t>4.8 (4.0, 6.0)</t>
  </si>
  <si>
    <t>11.8 (6.8, 14.0)</t>
  </si>
  <si>
    <t>10.7 (5.8, 12.3)</t>
  </si>
  <si>
    <t>Std.</t>
  </si>
  <si>
    <t>Est.</t>
  </si>
  <si>
    <t>P-value</t>
  </si>
  <si>
    <t>MaskMnadataNonvax</t>
  </si>
  <si>
    <t>partialvaxrate14</t>
  </si>
  <si>
    <t>residential_2021-08-18</t>
  </si>
  <si>
    <t>retialrec_2021-08-18</t>
  </si>
  <si>
    <t>Intercept</t>
  </si>
  <si>
    <t>***</t>
  </si>
  <si>
    <t>*</t>
  </si>
  <si>
    <t>**</t>
  </si>
  <si>
    <t>R-squared: 0.61
Adjusted R-squared: 0.52</t>
  </si>
  <si>
    <t>X8.18.21death</t>
  </si>
  <si>
    <t>fullvaxrate7</t>
  </si>
  <si>
    <t>workplace_2021-08-25</t>
  </si>
  <si>
    <t>.</t>
  </si>
  <si>
    <t>R-squared: 0.76
Adjusted R-squared: 0.67</t>
  </si>
  <si>
    <t>MaskMandateNonvax        709</t>
  </si>
  <si>
    <t>MaskMandateAll             4</t>
  </si>
  <si>
    <t>mask_mandate_school        6</t>
  </si>
  <si>
    <t>over65pct                 17</t>
  </si>
  <si>
    <t>medAge                   506</t>
  </si>
  <si>
    <t>pplpovpct                 17</t>
  </si>
  <si>
    <t>hsepovpct                  1</t>
  </si>
  <si>
    <t>medIncome                709</t>
  </si>
  <si>
    <t>whitepct                   1</t>
  </si>
  <si>
    <t>blkafrpct                152</t>
  </si>
  <si>
    <t>asianpct                 726</t>
  </si>
  <si>
    <t>hislatpct                725</t>
  </si>
  <si>
    <t>ppl_density              728</t>
  </si>
  <si>
    <t>Republican leading 2020  726</t>
  </si>
  <si>
    <t>X8.2.21conf                1</t>
  </si>
  <si>
    <t>X8.18.21conf               .</t>
  </si>
  <si>
    <t>X8.25.21conf               1</t>
  </si>
  <si>
    <t>X8.2.21death             279</t>
  </si>
  <si>
    <t>X8.18.21death            305</t>
  </si>
  <si>
    <t>X8.25.21death              .</t>
  </si>
  <si>
    <t>fullvaxrate14              .</t>
  </si>
  <si>
    <t>fullvaxrate7              17</t>
  </si>
  <si>
    <t>partialvaxrate14          68</t>
  </si>
  <si>
    <t>partialvaxrate7            1</t>
  </si>
  <si>
    <t>retailrec_2021-08-18       2</t>
  </si>
  <si>
    <t>retailrec_2021-08-25       1</t>
  </si>
  <si>
    <t>park_2021-08-18            1</t>
  </si>
  <si>
    <t>park_2021-08-25            2</t>
  </si>
  <si>
    <t>transit_2021-08-18         1</t>
  </si>
  <si>
    <t>transit_2021-08-25        40</t>
  </si>
  <si>
    <t>workplace_2021-08-18       1</t>
  </si>
  <si>
    <t>workplace_2021-08-25       7</t>
  </si>
  <si>
    <t>residential_2021-08-18   305</t>
  </si>
  <si>
    <t>residential_2021-08-25   278</t>
  </si>
  <si>
    <t>gropharmacy_2021-08-18     5</t>
  </si>
  <si>
    <t>gropharmacy_2021-08-25     1</t>
  </si>
  <si>
    <t>x</t>
  </si>
  <si>
    <t>wrong sign</t>
  </si>
  <si>
    <t>decrease model fit</t>
  </si>
  <si>
    <t>Include</t>
  </si>
  <si>
    <t>o</t>
  </si>
  <si>
    <t>Reason why not include</t>
  </si>
  <si>
    <t>not significance (0.25)</t>
  </si>
  <si>
    <t>x (vif)</t>
  </si>
  <si>
    <t>residential_2021-08-25</t>
  </si>
  <si>
    <t>MaskMnadataLeastNonvax</t>
  </si>
  <si>
    <t>R-squared: 0.76
Adjusted R-squared: 0.69</t>
  </si>
  <si>
    <r>
      <t>Population Density (people/mi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</si>
  <si>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t>mobility0825dim1</t>
  </si>
  <si>
    <t>mobility0825dim2</t>
  </si>
  <si>
    <t>R-squared: 0.75
Adjusted R-squared: 0.67</t>
  </si>
  <si>
    <t>s.e.</t>
  </si>
  <si>
    <t>Hajek</t>
  </si>
  <si>
    <t>Linear</t>
  </si>
  <si>
    <t>Doubly Robust</t>
  </si>
  <si>
    <t>95% CI</t>
  </si>
  <si>
    <t>[-0.0289,0.00918]</t>
  </si>
  <si>
    <t>[-0.0116, 0.00323]</t>
  </si>
  <si>
    <t>[-0.0298, 0.0204]</t>
  </si>
  <si>
    <t>[-0.0157,0.0139]</t>
  </si>
  <si>
    <t>[-0.0671, 0.0231]</t>
  </si>
  <si>
    <t>Delay</t>
  </si>
  <si>
    <t>7 days</t>
  </si>
  <si>
    <t>14 days</t>
  </si>
  <si>
    <t>30 days</t>
  </si>
  <si>
    <t>Control (95% CI)</t>
  </si>
  <si>
    <t>Treatment (95%CI)</t>
  </si>
  <si>
    <t>ACE (95% CI)</t>
  </si>
  <si>
    <t>1.026 (1.021, 1.032)</t>
  </si>
  <si>
    <t>1.029 (1.205, 1.032)</t>
  </si>
  <si>
    <t>-0.002 (-0.007, 0.002)</t>
  </si>
  <si>
    <t>1.054 (1.044, 1.065)</t>
  </si>
  <si>
    <t>1.060 (1.052, 1.067)</t>
  </si>
  <si>
    <t>-0.005 (-0.013, 0.003)</t>
  </si>
  <si>
    <t>1.114 (1.095, 1.134)</t>
  </si>
  <si>
    <t>1.124 (1.108, 1.139)</t>
  </si>
  <si>
    <t>-0.009 (-0.024, 0.005)</t>
  </si>
  <si>
    <t>ACE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</si>
</sst>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6">
    <xf numFmtId="0" fontId="0" fillId="0" borderId="0" xfId="0"/>
    <xf numFmtId="11" fontId="2" fillId="0" borderId="0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1" fontId="2" fillId="0" borderId="7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1" fontId="2" fillId="0" borderId="5" xfId="0" applyNumberFormat="1" applyFont="1" applyBorder="1" applyAlignment="1">
      <alignment horizontal="left"/>
    </xf>
    <xf numFmtId="0" fontId="2" fillId="0" borderId="5" xfId="0" applyNumberFormat="1" applyFont="1" applyBorder="1" applyAlignment="1">
      <alignment horizontal="left"/>
    </xf>
    <xf numFmtId="11" fontId="2" fillId="0" borderId="8" xfId="0" applyNumberFormat="1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" xfId="0" applyBorder="1"/>
    <xf numFmtId="0" fontId="0" fillId="0" borderId="12" xfId="0" applyBorder="1"/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5" fillId="0" borderId="1" xfId="0" applyFont="1" applyBorder="1"/>
    <xf numFmtId="0" fontId="5" fillId="0" borderId="0" xfId="0" applyFont="1" applyBorder="1"/>
    <xf numFmtId="11" fontId="5" fillId="0" borderId="0" xfId="0" applyNumberFormat="1" applyFont="1" applyBorder="1"/>
    <xf numFmtId="11" fontId="5" fillId="0" borderId="5" xfId="0" applyNumberFormat="1" applyFont="1" applyBorder="1"/>
    <xf numFmtId="0" fontId="5" fillId="0" borderId="13" xfId="0" applyFont="1" applyBorder="1"/>
    <xf numFmtId="2" fontId="5" fillId="0" borderId="5" xfId="0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0" fillId="2" borderId="11" xfId="0" applyFill="1" applyBorder="1"/>
    <xf numFmtId="0" fontId="0" fillId="5" borderId="11" xfId="0" applyFill="1" applyBorder="1"/>
    <xf numFmtId="0" fontId="0" fillId="4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0" fillId="8" borderId="11" xfId="0" applyFill="1" applyBorder="1"/>
    <xf numFmtId="0" fontId="0" fillId="8" borderId="12" xfId="0" applyFill="1" applyBorder="1"/>
    <xf numFmtId="0" fontId="0" fillId="2" borderId="13" xfId="0" applyFill="1" applyBorder="1"/>
    <xf numFmtId="0" fontId="0" fillId="0" borderId="3" xfId="0" quotePrefix="1" applyBorder="1"/>
    <xf numFmtId="0" fontId="0" fillId="0" borderId="4" xfId="0" quotePrefix="1" applyBorder="1"/>
    <xf numFmtId="0" fontId="0" fillId="2" borderId="12" xfId="0" applyFill="1" applyBorder="1"/>
    <xf numFmtId="0" fontId="0" fillId="3" borderId="13" xfId="0" applyFill="1" applyBorder="1"/>
    <xf numFmtId="0" fontId="0" fillId="3" borderId="12" xfId="0" applyFill="1" applyBorder="1"/>
    <xf numFmtId="0" fontId="0" fillId="5" borderId="13" xfId="0" applyFill="1" applyBorder="1"/>
    <xf numFmtId="0" fontId="0" fillId="5" borderId="12" xfId="0" applyFill="1" applyBorder="1"/>
    <xf numFmtId="0" fontId="0" fillId="4" borderId="13" xfId="0" applyFill="1" applyBorder="1"/>
    <xf numFmtId="0" fontId="0" fillId="4" borderId="12" xfId="0" applyFill="1" applyBorder="1"/>
    <xf numFmtId="0" fontId="0" fillId="0" borderId="9" xfId="0" applyBorder="1"/>
    <xf numFmtId="0" fontId="0" fillId="0" borderId="10" xfId="0" applyBorder="1"/>
    <xf numFmtId="0" fontId="0" fillId="6" borderId="13" xfId="0" applyFill="1" applyBorder="1"/>
    <xf numFmtId="0" fontId="0" fillId="6" borderId="12" xfId="0" applyFill="1" applyBorder="1"/>
    <xf numFmtId="0" fontId="0" fillId="7" borderId="13" xfId="0" applyFill="1" applyBorder="1"/>
    <xf numFmtId="0" fontId="0" fillId="7" borderId="12" xfId="0" applyFill="1" applyBorder="1"/>
    <xf numFmtId="0" fontId="0" fillId="0" borderId="13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11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quotePrefix="1" applyFont="1"/>
    <xf numFmtId="0" fontId="6" fillId="0" borderId="0" xfId="0" quotePrefix="1" applyNumberFormat="1" applyFont="1"/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vertical="center"/>
    </xf>
    <xf numFmtId="0" fontId="0" fillId="0" borderId="14" xfId="0" applyBorder="1"/>
    <xf numFmtId="0" fontId="11" fillId="0" borderId="15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166" fontId="6" fillId="0" borderId="1" xfId="0" applyNumberFormat="1" applyFont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onavirus.jhu.edu/about/how-to-use-our-data" TargetMode="External"/><Relationship Id="rId2" Type="http://schemas.openxmlformats.org/officeDocument/2006/relationships/hyperlink" Target="https://coronavirus.jhu.edu/about/how-to-use-our-data" TargetMode="External"/><Relationship Id="rId1" Type="http://schemas.openxmlformats.org/officeDocument/2006/relationships/hyperlink" Target="https://www.google.com/covid19/mobility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spreadsheets/d/1zu9qEWI8PsOI_i8nI_S29HDGHlIp2lfVMsGxpQ5tvAQ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FE5B-35BA-4C03-9D31-CA0597F828D7}">
  <dimension ref="A1:E17"/>
  <sheetViews>
    <sheetView workbookViewId="0">
      <selection activeCell="E17" sqref="E17"/>
    </sheetView>
  </sheetViews>
  <sheetFormatPr defaultRowHeight="14.4" x14ac:dyDescent="0.3"/>
  <cols>
    <col min="1" max="1" width="14.5546875" customWidth="1"/>
    <col min="2" max="2" width="11.88671875" customWidth="1"/>
    <col min="3" max="3" width="41.6640625" customWidth="1"/>
    <col min="4" max="4" width="14.21875" hidden="1" customWidth="1"/>
    <col min="5" max="5" width="48.88671875" customWidth="1"/>
  </cols>
  <sheetData>
    <row r="1" spans="1:5" x14ac:dyDescent="0.3">
      <c r="A1" s="65"/>
      <c r="B1" s="76" t="s">
        <v>42</v>
      </c>
      <c r="C1" s="77" t="s">
        <v>14</v>
      </c>
      <c r="D1" s="77" t="s">
        <v>12</v>
      </c>
      <c r="E1" s="77" t="s">
        <v>13</v>
      </c>
    </row>
    <row r="2" spans="1:5" x14ac:dyDescent="0.3">
      <c r="A2" s="84" t="s">
        <v>36</v>
      </c>
      <c r="B2" s="85" t="s">
        <v>39</v>
      </c>
      <c r="C2" s="68" t="s">
        <v>0</v>
      </c>
      <c r="D2" s="68" t="s">
        <v>1</v>
      </c>
      <c r="E2" s="68" t="s">
        <v>11</v>
      </c>
    </row>
    <row r="3" spans="1:5" x14ac:dyDescent="0.3">
      <c r="A3" s="84"/>
      <c r="B3" s="85"/>
      <c r="C3" s="68" t="s">
        <v>28</v>
      </c>
      <c r="D3" s="68" t="s">
        <v>9</v>
      </c>
      <c r="E3" s="68" t="s">
        <v>11</v>
      </c>
    </row>
    <row r="4" spans="1:5" x14ac:dyDescent="0.3">
      <c r="A4" s="84"/>
      <c r="B4" s="86" t="s">
        <v>40</v>
      </c>
      <c r="C4" s="68" t="s">
        <v>15</v>
      </c>
      <c r="D4" s="68" t="s">
        <v>2</v>
      </c>
      <c r="E4" s="68" t="s">
        <v>11</v>
      </c>
    </row>
    <row r="5" spans="1:5" x14ac:dyDescent="0.3">
      <c r="A5" s="84"/>
      <c r="B5" s="86"/>
      <c r="C5" s="68" t="s">
        <v>16</v>
      </c>
      <c r="D5" s="68" t="s">
        <v>3</v>
      </c>
      <c r="E5" s="68" t="s">
        <v>11</v>
      </c>
    </row>
    <row r="6" spans="1:5" x14ac:dyDescent="0.3">
      <c r="A6" s="84"/>
      <c r="B6" s="86"/>
      <c r="C6" s="68" t="s">
        <v>21</v>
      </c>
      <c r="D6" s="68" t="s">
        <v>8</v>
      </c>
      <c r="E6" s="68" t="s">
        <v>11</v>
      </c>
    </row>
    <row r="7" spans="1:5" x14ac:dyDescent="0.3">
      <c r="A7" s="84"/>
      <c r="B7" s="84" t="s">
        <v>41</v>
      </c>
      <c r="C7" s="68" t="s">
        <v>18</v>
      </c>
      <c r="D7" s="68" t="s">
        <v>4</v>
      </c>
      <c r="E7" s="68" t="s">
        <v>11</v>
      </c>
    </row>
    <row r="8" spans="1:5" x14ac:dyDescent="0.3">
      <c r="A8" s="84"/>
      <c r="B8" s="86"/>
      <c r="C8" s="68" t="s">
        <v>17</v>
      </c>
      <c r="D8" s="68" t="s">
        <v>5</v>
      </c>
      <c r="E8" s="68" t="s">
        <v>11</v>
      </c>
    </row>
    <row r="9" spans="1:5" x14ac:dyDescent="0.3">
      <c r="A9" s="84"/>
      <c r="B9" s="86"/>
      <c r="C9" s="68" t="s">
        <v>19</v>
      </c>
      <c r="D9" s="68" t="s">
        <v>6</v>
      </c>
      <c r="E9" s="68" t="s">
        <v>11</v>
      </c>
    </row>
    <row r="10" spans="1:5" x14ac:dyDescent="0.3">
      <c r="A10" s="84"/>
      <c r="B10" s="86"/>
      <c r="C10" s="68" t="s">
        <v>20</v>
      </c>
      <c r="D10" s="68" t="s">
        <v>7</v>
      </c>
      <c r="E10" s="68" t="s">
        <v>11</v>
      </c>
    </row>
    <row r="11" spans="1:5" ht="41.4" x14ac:dyDescent="0.3">
      <c r="A11" s="67" t="s">
        <v>29</v>
      </c>
      <c r="B11" s="65"/>
      <c r="C11" s="68" t="s">
        <v>32</v>
      </c>
      <c r="D11" s="68" t="s">
        <v>10</v>
      </c>
      <c r="E11" s="78" t="s">
        <v>33</v>
      </c>
    </row>
    <row r="12" spans="1:5" ht="27.6" x14ac:dyDescent="0.3">
      <c r="A12" s="67" t="s">
        <v>37</v>
      </c>
      <c r="B12" s="65"/>
      <c r="C12" s="69" t="s">
        <v>24</v>
      </c>
      <c r="D12" s="69" t="s">
        <v>22</v>
      </c>
      <c r="E12" s="68" t="s">
        <v>23</v>
      </c>
    </row>
    <row r="13" spans="1:5" x14ac:dyDescent="0.3">
      <c r="A13" s="84" t="s">
        <v>38</v>
      </c>
      <c r="B13" s="65"/>
      <c r="C13" s="68" t="s">
        <v>25</v>
      </c>
      <c r="D13" s="68"/>
      <c r="E13" s="79" t="s">
        <v>34</v>
      </c>
    </row>
    <row r="14" spans="1:5" x14ac:dyDescent="0.3">
      <c r="A14" s="84"/>
      <c r="B14" s="65"/>
      <c r="C14" s="68" t="s">
        <v>26</v>
      </c>
      <c r="D14" s="68"/>
      <c r="E14" s="79" t="s">
        <v>34</v>
      </c>
    </row>
    <row r="15" spans="1:5" x14ac:dyDescent="0.3">
      <c r="A15" s="84"/>
      <c r="B15" s="65"/>
      <c r="C15" s="68" t="s">
        <v>27</v>
      </c>
      <c r="D15" s="68"/>
      <c r="E15" s="79" t="s">
        <v>34</v>
      </c>
    </row>
    <row r="16" spans="1:5" x14ac:dyDescent="0.3">
      <c r="A16" s="84"/>
      <c r="B16" s="65"/>
      <c r="C16" s="68" t="s">
        <v>30</v>
      </c>
      <c r="D16" s="68"/>
      <c r="E16" s="79" t="s">
        <v>34</v>
      </c>
    </row>
    <row r="17" spans="1:5" ht="41.4" x14ac:dyDescent="0.3">
      <c r="A17" s="84"/>
      <c r="B17" s="65"/>
      <c r="C17" s="69" t="s">
        <v>35</v>
      </c>
      <c r="D17" s="68"/>
      <c r="E17" s="79" t="s">
        <v>31</v>
      </c>
    </row>
  </sheetData>
  <mergeCells count="5">
    <mergeCell ref="A2:A10"/>
    <mergeCell ref="B2:B3"/>
    <mergeCell ref="B4:B6"/>
    <mergeCell ref="B7:B10"/>
    <mergeCell ref="A13:A17"/>
  </mergeCells>
  <hyperlinks>
    <hyperlink ref="E17" r:id="rId1" xr:uid="{9D550A35-B486-4548-8D53-B335F628B721}"/>
    <hyperlink ref="E13" r:id="rId2" xr:uid="{C7869E21-C364-4205-9BC1-8889A9F9DF36}"/>
    <hyperlink ref="E14:E16" r:id="rId3" display="John Hopkins Coronavirus Resource Center" xr:uid="{53FA6701-0FD6-41FD-BF94-53971A98B658}"/>
    <hyperlink ref="E11" r:id="rId4" location="gid=1489353670" display="https://docs.google.com/spreadsheets/d/1zu9qEWI8PsOI_i8nI_S29HDGHlIp2lfVMsGxpQ5tvAQ/edit - gid=1489353670" xr:uid="{366F714E-8175-4232-B483-EA286F1509F5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C68A-D292-49FC-BA37-1C0D7A47463D}">
  <dimension ref="A1:F32"/>
  <sheetViews>
    <sheetView workbookViewId="0">
      <selection sqref="A1:E32"/>
    </sheetView>
  </sheetViews>
  <sheetFormatPr defaultRowHeight="14.4" x14ac:dyDescent="0.3"/>
  <cols>
    <col min="1" max="1" width="22" customWidth="1"/>
    <col min="2" max="2" width="44" customWidth="1"/>
    <col min="3" max="3" width="21.6640625" customWidth="1"/>
    <col min="4" max="4" width="23.88671875" customWidth="1"/>
    <col min="5" max="5" width="21.88671875" customWidth="1"/>
  </cols>
  <sheetData>
    <row r="1" spans="1:6" ht="54" customHeight="1" x14ac:dyDescent="0.3">
      <c r="A1" s="65"/>
      <c r="B1" s="66" t="s">
        <v>14</v>
      </c>
      <c r="C1" s="66" t="s">
        <v>57</v>
      </c>
      <c r="D1" s="72" t="s">
        <v>59</v>
      </c>
      <c r="E1" s="72" t="s">
        <v>60</v>
      </c>
      <c r="F1" s="66"/>
    </row>
    <row r="2" spans="1:6" x14ac:dyDescent="0.3">
      <c r="A2" s="87" t="s">
        <v>36</v>
      </c>
      <c r="B2" s="68" t="s">
        <v>49</v>
      </c>
      <c r="C2" s="65" t="s">
        <v>58</v>
      </c>
      <c r="D2" s="65" t="s">
        <v>110</v>
      </c>
      <c r="E2" s="65" t="s">
        <v>58</v>
      </c>
    </row>
    <row r="3" spans="1:6" x14ac:dyDescent="0.3">
      <c r="A3" s="87"/>
      <c r="B3" s="68" t="s">
        <v>28</v>
      </c>
      <c r="C3" s="65" t="s">
        <v>61</v>
      </c>
      <c r="D3" s="65" t="s">
        <v>111</v>
      </c>
      <c r="E3" s="65" t="s">
        <v>139</v>
      </c>
    </row>
    <row r="4" spans="1:6" x14ac:dyDescent="0.3">
      <c r="A4" s="87"/>
      <c r="B4" s="68" t="s">
        <v>47</v>
      </c>
      <c r="C4" s="65" t="s">
        <v>62</v>
      </c>
      <c r="D4" s="65" t="s">
        <v>112</v>
      </c>
      <c r="E4" s="65" t="s">
        <v>140</v>
      </c>
    </row>
    <row r="5" spans="1:6" x14ac:dyDescent="0.3">
      <c r="A5" s="87"/>
      <c r="B5" s="68" t="s">
        <v>48</v>
      </c>
      <c r="C5" s="65" t="s">
        <v>63</v>
      </c>
      <c r="D5" s="65" t="s">
        <v>113</v>
      </c>
      <c r="E5" s="65" t="s">
        <v>141</v>
      </c>
    </row>
    <row r="6" spans="1:6" x14ac:dyDescent="0.3">
      <c r="A6" s="87"/>
      <c r="B6" s="68" t="s">
        <v>21</v>
      </c>
      <c r="C6" s="65" t="s">
        <v>64</v>
      </c>
      <c r="D6" s="65" t="s">
        <v>114</v>
      </c>
      <c r="E6" s="65" t="s">
        <v>142</v>
      </c>
    </row>
    <row r="7" spans="1:6" x14ac:dyDescent="0.3">
      <c r="A7" s="87"/>
      <c r="B7" s="68" t="s">
        <v>43</v>
      </c>
      <c r="C7" s="65" t="s">
        <v>65</v>
      </c>
      <c r="D7" s="65" t="s">
        <v>115</v>
      </c>
      <c r="E7" s="65" t="s">
        <v>143</v>
      </c>
    </row>
    <row r="8" spans="1:6" x14ac:dyDescent="0.3">
      <c r="A8" s="87"/>
      <c r="B8" s="68" t="s">
        <v>44</v>
      </c>
      <c r="C8" s="65" t="s">
        <v>66</v>
      </c>
      <c r="D8" s="65" t="s">
        <v>116</v>
      </c>
      <c r="E8" s="65" t="s">
        <v>144</v>
      </c>
    </row>
    <row r="9" spans="1:6" x14ac:dyDescent="0.3">
      <c r="A9" s="87"/>
      <c r="B9" s="68" t="s">
        <v>45</v>
      </c>
      <c r="C9" s="65" t="s">
        <v>67</v>
      </c>
      <c r="D9" s="65" t="s">
        <v>117</v>
      </c>
      <c r="E9" s="65" t="s">
        <v>145</v>
      </c>
    </row>
    <row r="10" spans="1:6" x14ac:dyDescent="0.3">
      <c r="A10" s="87"/>
      <c r="B10" s="68" t="s">
        <v>46</v>
      </c>
      <c r="C10" s="65" t="s">
        <v>68</v>
      </c>
      <c r="D10" s="65" t="s">
        <v>118</v>
      </c>
      <c r="E10" s="65" t="s">
        <v>146</v>
      </c>
    </row>
    <row r="11" spans="1:6" ht="16.8" x14ac:dyDescent="0.3">
      <c r="A11" s="72" t="s">
        <v>29</v>
      </c>
      <c r="B11" s="68" t="s">
        <v>231</v>
      </c>
      <c r="C11" s="65" t="s">
        <v>69</v>
      </c>
      <c r="D11" s="65" t="s">
        <v>119</v>
      </c>
      <c r="E11" s="65" t="s">
        <v>147</v>
      </c>
    </row>
    <row r="12" spans="1:6" x14ac:dyDescent="0.3">
      <c r="A12" s="72" t="s">
        <v>103</v>
      </c>
      <c r="B12" s="69" t="s">
        <v>50</v>
      </c>
      <c r="C12" s="65" t="s">
        <v>102</v>
      </c>
      <c r="D12" s="65" t="s">
        <v>106</v>
      </c>
      <c r="E12" s="65" t="s">
        <v>107</v>
      </c>
    </row>
    <row r="13" spans="1:6" ht="14.4" customHeight="1" x14ac:dyDescent="0.3">
      <c r="A13" s="87" t="s">
        <v>38</v>
      </c>
      <c r="B13" s="68" t="s">
        <v>51</v>
      </c>
      <c r="C13" s="65" t="s">
        <v>70</v>
      </c>
      <c r="D13" s="65" t="s">
        <v>120</v>
      </c>
      <c r="E13" s="65" t="s">
        <v>148</v>
      </c>
    </row>
    <row r="14" spans="1:6" x14ac:dyDescent="0.3">
      <c r="A14" s="87"/>
      <c r="B14" s="68" t="s">
        <v>52</v>
      </c>
      <c r="C14" s="65" t="s">
        <v>71</v>
      </c>
      <c r="D14" s="65" t="s">
        <v>121</v>
      </c>
      <c r="E14" s="65" t="s">
        <v>149</v>
      </c>
    </row>
    <row r="15" spans="1:6" x14ac:dyDescent="0.3">
      <c r="A15" s="87"/>
      <c r="B15" s="68" t="s">
        <v>53</v>
      </c>
      <c r="C15" s="65" t="s">
        <v>72</v>
      </c>
      <c r="D15" s="65" t="s">
        <v>122</v>
      </c>
      <c r="E15" s="65" t="s">
        <v>150</v>
      </c>
    </row>
    <row r="16" spans="1:6" x14ac:dyDescent="0.3">
      <c r="A16" s="87"/>
      <c r="B16" s="68" t="s">
        <v>73</v>
      </c>
      <c r="C16" s="65" t="s">
        <v>74</v>
      </c>
      <c r="D16" s="65" t="s">
        <v>123</v>
      </c>
      <c r="E16" s="65" t="s">
        <v>151</v>
      </c>
    </row>
    <row r="17" spans="1:5" x14ac:dyDescent="0.3">
      <c r="A17" s="87"/>
      <c r="B17" s="68" t="s">
        <v>54</v>
      </c>
      <c r="C17" s="65" t="s">
        <v>75</v>
      </c>
      <c r="D17" s="65" t="s">
        <v>124</v>
      </c>
      <c r="E17" s="65" t="s">
        <v>152</v>
      </c>
    </row>
    <row r="18" spans="1:5" x14ac:dyDescent="0.3">
      <c r="A18" s="87"/>
      <c r="B18" s="68" t="s">
        <v>55</v>
      </c>
      <c r="C18" s="65" t="s">
        <v>101</v>
      </c>
      <c r="D18" s="65" t="s">
        <v>125</v>
      </c>
      <c r="E18" s="65" t="s">
        <v>153</v>
      </c>
    </row>
    <row r="19" spans="1:5" x14ac:dyDescent="0.3">
      <c r="A19" s="87"/>
      <c r="B19" s="68" t="s">
        <v>56</v>
      </c>
      <c r="C19" s="65" t="s">
        <v>76</v>
      </c>
      <c r="D19" s="65" t="s">
        <v>126</v>
      </c>
      <c r="E19" s="65" t="s">
        <v>154</v>
      </c>
    </row>
    <row r="20" spans="1:5" x14ac:dyDescent="0.3">
      <c r="A20" s="87"/>
      <c r="B20" s="68" t="s">
        <v>104</v>
      </c>
      <c r="C20" s="65" t="s">
        <v>105</v>
      </c>
      <c r="D20" s="65" t="s">
        <v>108</v>
      </c>
      <c r="E20" s="65" t="s">
        <v>109</v>
      </c>
    </row>
    <row r="21" spans="1:5" x14ac:dyDescent="0.3">
      <c r="A21" s="87"/>
      <c r="B21" s="65" t="s">
        <v>77</v>
      </c>
      <c r="C21" s="65" t="s">
        <v>89</v>
      </c>
      <c r="D21" s="70" t="s">
        <v>127</v>
      </c>
      <c r="E21" s="65" t="s">
        <v>155</v>
      </c>
    </row>
    <row r="22" spans="1:5" x14ac:dyDescent="0.3">
      <c r="A22" s="87"/>
      <c r="B22" s="65" t="s">
        <v>79</v>
      </c>
      <c r="C22" s="65" t="s">
        <v>90</v>
      </c>
      <c r="D22" s="70" t="s">
        <v>128</v>
      </c>
      <c r="E22" s="65" t="s">
        <v>156</v>
      </c>
    </row>
    <row r="23" spans="1:5" x14ac:dyDescent="0.3">
      <c r="A23" s="87"/>
      <c r="B23" s="65" t="s">
        <v>80</v>
      </c>
      <c r="C23" s="65" t="s">
        <v>100</v>
      </c>
      <c r="D23" s="70" t="s">
        <v>129</v>
      </c>
      <c r="E23" s="65" t="s">
        <v>157</v>
      </c>
    </row>
    <row r="24" spans="1:5" x14ac:dyDescent="0.3">
      <c r="A24" s="87"/>
      <c r="B24" s="65" t="s">
        <v>78</v>
      </c>
      <c r="C24" s="65" t="s">
        <v>99</v>
      </c>
      <c r="D24" s="70" t="s">
        <v>130</v>
      </c>
      <c r="E24" s="65" t="s">
        <v>158</v>
      </c>
    </row>
    <row r="25" spans="1:5" x14ac:dyDescent="0.3">
      <c r="A25" s="87"/>
      <c r="B25" s="65" t="s">
        <v>81</v>
      </c>
      <c r="C25" s="70" t="s">
        <v>98</v>
      </c>
      <c r="D25" s="70" t="s">
        <v>131</v>
      </c>
      <c r="E25" s="65" t="s">
        <v>159</v>
      </c>
    </row>
    <row r="26" spans="1:5" x14ac:dyDescent="0.3">
      <c r="A26" s="87"/>
      <c r="B26" s="65" t="s">
        <v>82</v>
      </c>
      <c r="C26" s="70" t="s">
        <v>97</v>
      </c>
      <c r="D26" s="70" t="s">
        <v>132</v>
      </c>
      <c r="E26" s="70" t="s">
        <v>160</v>
      </c>
    </row>
    <row r="27" spans="1:5" x14ac:dyDescent="0.3">
      <c r="A27" s="87"/>
      <c r="B27" s="65" t="s">
        <v>83</v>
      </c>
      <c r="C27" s="70" t="s">
        <v>96</v>
      </c>
      <c r="D27" s="70" t="s">
        <v>133</v>
      </c>
      <c r="E27" s="70" t="s">
        <v>161</v>
      </c>
    </row>
    <row r="28" spans="1:5" x14ac:dyDescent="0.3">
      <c r="A28" s="87"/>
      <c r="B28" s="65" t="s">
        <v>84</v>
      </c>
      <c r="C28" s="71" t="s">
        <v>95</v>
      </c>
      <c r="D28" s="70" t="s">
        <v>134</v>
      </c>
      <c r="E28" s="70" t="s">
        <v>162</v>
      </c>
    </row>
    <row r="29" spans="1:5" x14ac:dyDescent="0.3">
      <c r="A29" s="87"/>
      <c r="B29" s="65" t="s">
        <v>85</v>
      </c>
      <c r="C29" s="65" t="s">
        <v>94</v>
      </c>
      <c r="D29" s="65" t="s">
        <v>135</v>
      </c>
      <c r="E29" s="65" t="s">
        <v>163</v>
      </c>
    </row>
    <row r="30" spans="1:5" x14ac:dyDescent="0.3">
      <c r="A30" s="87"/>
      <c r="B30" s="65" t="s">
        <v>86</v>
      </c>
      <c r="C30" s="65" t="s">
        <v>93</v>
      </c>
      <c r="D30" s="65" t="s">
        <v>136</v>
      </c>
      <c r="E30" s="65" t="s">
        <v>164</v>
      </c>
    </row>
    <row r="31" spans="1:5" x14ac:dyDescent="0.3">
      <c r="A31" s="87"/>
      <c r="B31" s="65" t="s">
        <v>87</v>
      </c>
      <c r="C31" s="65" t="s">
        <v>92</v>
      </c>
      <c r="D31" s="65" t="s">
        <v>137</v>
      </c>
      <c r="E31" s="65" t="s">
        <v>165</v>
      </c>
    </row>
    <row r="32" spans="1:5" x14ac:dyDescent="0.3">
      <c r="A32" s="87"/>
      <c r="B32" s="65" t="s">
        <v>88</v>
      </c>
      <c r="C32" s="65" t="s">
        <v>91</v>
      </c>
      <c r="D32" s="65" t="s">
        <v>138</v>
      </c>
      <c r="E32" s="65" t="s">
        <v>166</v>
      </c>
    </row>
  </sheetData>
  <mergeCells count="2">
    <mergeCell ref="A13:A32"/>
    <mergeCell ref="A2:A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274E-DEBB-4851-896E-0428C3EFFA4B}">
  <dimension ref="A1:E30"/>
  <sheetViews>
    <sheetView topLeftCell="A10" zoomScale="140" zoomScaleNormal="140" workbookViewId="0">
      <selection activeCell="D26" sqref="D26"/>
    </sheetView>
  </sheetViews>
  <sheetFormatPr defaultRowHeight="14.4" x14ac:dyDescent="0.3"/>
  <cols>
    <col min="1" max="1" width="23.6640625" customWidth="1"/>
    <col min="2" max="2" width="9.5546875" customWidth="1"/>
    <col min="3" max="3" width="10.77734375" customWidth="1"/>
    <col min="4" max="4" width="9" customWidth="1"/>
  </cols>
  <sheetData>
    <row r="1" spans="1:5" x14ac:dyDescent="0.3">
      <c r="A1" s="7"/>
      <c r="B1" s="5" t="s">
        <v>168</v>
      </c>
      <c r="C1" s="5" t="s">
        <v>167</v>
      </c>
      <c r="D1" s="10" t="s">
        <v>169</v>
      </c>
      <c r="E1" s="6"/>
    </row>
    <row r="2" spans="1:5" x14ac:dyDescent="0.3">
      <c r="A2" s="8" t="s">
        <v>174</v>
      </c>
      <c r="B2" s="1">
        <v>0.73099999999999998</v>
      </c>
      <c r="C2" s="1">
        <v>0.1094574</v>
      </c>
      <c r="D2" s="11">
        <v>5.2999999999999998E-8</v>
      </c>
      <c r="E2" s="2" t="s">
        <v>175</v>
      </c>
    </row>
    <row r="3" spans="1:5" x14ac:dyDescent="0.3">
      <c r="A3" s="8" t="s">
        <v>170</v>
      </c>
      <c r="B3" s="1">
        <v>-3.5000000000000003E-2</v>
      </c>
      <c r="C3" s="1">
        <v>2.5000000000000001E-2</v>
      </c>
      <c r="D3" s="2">
        <v>0.16</v>
      </c>
      <c r="E3" s="2"/>
    </row>
    <row r="4" spans="1:5" x14ac:dyDescent="0.3">
      <c r="A4" s="8" t="s">
        <v>9</v>
      </c>
      <c r="B4" s="1">
        <v>6.9699999999999996E-3</v>
      </c>
      <c r="C4" s="1">
        <v>2.8995000000000002E-3</v>
      </c>
      <c r="D4" s="2">
        <v>0.02</v>
      </c>
      <c r="E4" s="2" t="s">
        <v>176</v>
      </c>
    </row>
    <row r="5" spans="1:5" x14ac:dyDescent="0.3">
      <c r="A5" s="8" t="s">
        <v>2</v>
      </c>
      <c r="B5" s="1">
        <v>0.35499999999999998</v>
      </c>
      <c r="C5" s="1">
        <v>0.29094999999999999</v>
      </c>
      <c r="D5" s="2">
        <v>0.23</v>
      </c>
      <c r="E5" s="2"/>
    </row>
    <row r="6" spans="1:5" x14ac:dyDescent="0.3">
      <c r="A6" s="8" t="s">
        <v>6</v>
      </c>
      <c r="B6" s="1">
        <v>0.42899999999999999</v>
      </c>
      <c r="C6" s="1">
        <v>9.9946499999999994E-2</v>
      </c>
      <c r="D6" s="11">
        <v>1.1E-4</v>
      </c>
      <c r="E6" s="2" t="s">
        <v>175</v>
      </c>
    </row>
    <row r="7" spans="1:5" x14ac:dyDescent="0.3">
      <c r="A7" s="8" t="s">
        <v>10</v>
      </c>
      <c r="B7" s="1">
        <f>-0.000103</f>
        <v>-1.03E-4</v>
      </c>
      <c r="C7" s="1">
        <v>3.4400000000000003E-5</v>
      </c>
      <c r="D7" s="11">
        <v>4.8500000000000001E-3</v>
      </c>
      <c r="E7" s="2" t="s">
        <v>177</v>
      </c>
    </row>
    <row r="8" spans="1:5" x14ac:dyDescent="0.3">
      <c r="A8" s="8" t="s">
        <v>22</v>
      </c>
      <c r="B8" s="1">
        <v>5.1400000000000001E-2</v>
      </c>
      <c r="C8" s="1">
        <v>1.5937099999999999E-2</v>
      </c>
      <c r="D8" s="11">
        <v>2.5000000000000001E-3</v>
      </c>
      <c r="E8" s="2" t="s">
        <v>177</v>
      </c>
    </row>
    <row r="9" spans="1:5" x14ac:dyDescent="0.3">
      <c r="A9" s="8" t="s">
        <v>171</v>
      </c>
      <c r="B9" s="1">
        <v>-0.40500000000000003</v>
      </c>
      <c r="C9" s="1">
        <v>0.26872200000000002</v>
      </c>
      <c r="D9" s="12">
        <v>0.14000000000000001</v>
      </c>
      <c r="E9" s="2"/>
    </row>
    <row r="10" spans="1:5" x14ac:dyDescent="0.3">
      <c r="A10" s="8" t="s">
        <v>172</v>
      </c>
      <c r="B10" s="1">
        <v>1.35E-2</v>
      </c>
      <c r="C10" s="1">
        <v>5.0359999999999997E-3</v>
      </c>
      <c r="D10" s="11">
        <v>1.0999999999999999E-2</v>
      </c>
      <c r="E10" s="2" t="s">
        <v>176</v>
      </c>
    </row>
    <row r="11" spans="1:5" x14ac:dyDescent="0.3">
      <c r="A11" s="9" t="s">
        <v>173</v>
      </c>
      <c r="B11" s="3">
        <v>2.4399999999999999E-3</v>
      </c>
      <c r="C11" s="3">
        <v>8.7920000000000001E-4</v>
      </c>
      <c r="D11" s="13">
        <v>8.2500000000000004E-3</v>
      </c>
      <c r="E11" s="4" t="s">
        <v>177</v>
      </c>
    </row>
    <row r="12" spans="1:5" x14ac:dyDescent="0.3">
      <c r="A12" s="88" t="s">
        <v>178</v>
      </c>
      <c r="B12" s="89"/>
      <c r="C12" s="89"/>
      <c r="D12" s="90"/>
      <c r="E12" s="14"/>
    </row>
    <row r="13" spans="1:5" x14ac:dyDescent="0.3">
      <c r="A13" s="91"/>
      <c r="B13" s="92"/>
      <c r="C13" s="92"/>
      <c r="D13" s="93"/>
      <c r="E13" s="15"/>
    </row>
    <row r="15" spans="1:5" x14ac:dyDescent="0.3">
      <c r="A15" s="29"/>
      <c r="B15" s="25" t="s">
        <v>168</v>
      </c>
      <c r="C15" s="25" t="s">
        <v>167</v>
      </c>
      <c r="D15" s="26" t="s">
        <v>169</v>
      </c>
      <c r="E15" s="29"/>
    </row>
    <row r="16" spans="1:5" x14ac:dyDescent="0.3">
      <c r="A16" s="27" t="s">
        <v>174</v>
      </c>
      <c r="B16" s="30">
        <v>6.13E-2</v>
      </c>
      <c r="C16" s="31">
        <v>7.3649999999999993E-2</v>
      </c>
      <c r="D16" s="32">
        <v>1.02E-10</v>
      </c>
      <c r="E16" s="33" t="s">
        <v>175</v>
      </c>
    </row>
    <row r="17" spans="1:5" x14ac:dyDescent="0.3">
      <c r="A17" s="27" t="s">
        <v>170</v>
      </c>
      <c r="B17" s="31">
        <v>-1.5570000000000001E-2</v>
      </c>
      <c r="C17" s="31">
        <v>1.141E-2</v>
      </c>
      <c r="D17" s="34">
        <v>0.18104999999999999</v>
      </c>
      <c r="E17" s="35"/>
    </row>
    <row r="18" spans="1:5" x14ac:dyDescent="0.3">
      <c r="A18" s="27" t="s">
        <v>9</v>
      </c>
      <c r="B18" s="31">
        <v>1.3440000000000001E-2</v>
      </c>
      <c r="C18" s="31">
        <v>2.7239999999999999E-3</v>
      </c>
      <c r="D18" s="32">
        <v>1.8499999999999999E-5</v>
      </c>
      <c r="E18" s="35" t="s">
        <v>175</v>
      </c>
    </row>
    <row r="19" spans="1:5" x14ac:dyDescent="0.3">
      <c r="A19" s="27" t="s">
        <v>1</v>
      </c>
      <c r="B19" s="30">
        <f>-1/80</f>
        <v>-1.2500000000000001E-2</v>
      </c>
      <c r="C19" s="31">
        <v>0.32779999999999998</v>
      </c>
      <c r="D19" s="32">
        <v>2.2200000000000002E-3</v>
      </c>
      <c r="E19" s="35" t="s">
        <v>177</v>
      </c>
    </row>
    <row r="20" spans="1:5" x14ac:dyDescent="0.3">
      <c r="A20" s="27" t="s">
        <v>2</v>
      </c>
      <c r="B20" s="31">
        <v>0.34739999999999999</v>
      </c>
      <c r="C20" s="31">
        <v>0.1205</v>
      </c>
      <c r="D20" s="32">
        <v>6.6100000000000004E-3</v>
      </c>
      <c r="E20" s="35" t="s">
        <v>177</v>
      </c>
    </row>
    <row r="21" spans="1:5" x14ac:dyDescent="0.3">
      <c r="A21" s="27" t="s">
        <v>6</v>
      </c>
      <c r="B21" s="31">
        <v>0.23599999999999999</v>
      </c>
      <c r="C21" s="31">
        <v>3.9940000000000003E-2</v>
      </c>
      <c r="D21" s="32">
        <v>9.16E-7</v>
      </c>
      <c r="E21" s="35" t="s">
        <v>175</v>
      </c>
    </row>
    <row r="22" spans="1:5" x14ac:dyDescent="0.3">
      <c r="A22" s="27" t="s">
        <v>5</v>
      </c>
      <c r="B22" s="31">
        <v>-8.0930000000000002E-2</v>
      </c>
      <c r="C22" s="31">
        <v>3.7249999999999998E-2</v>
      </c>
      <c r="D22" s="32">
        <v>3.6470000000000002E-2</v>
      </c>
      <c r="E22" s="35" t="s">
        <v>176</v>
      </c>
    </row>
    <row r="23" spans="1:5" x14ac:dyDescent="0.3">
      <c r="A23" s="27" t="s">
        <v>10</v>
      </c>
      <c r="B23" s="31">
        <v>-3.8810000000000003E-5</v>
      </c>
      <c r="C23" s="31">
        <v>1.615E-5</v>
      </c>
      <c r="D23" s="32">
        <v>2.1530000000000001E-2</v>
      </c>
      <c r="E23" s="35" t="s">
        <v>176</v>
      </c>
    </row>
    <row r="24" spans="1:5" x14ac:dyDescent="0.3">
      <c r="A24" s="27" t="s">
        <v>22</v>
      </c>
      <c r="B24" s="31">
        <v>3.6970000000000003E-2</v>
      </c>
      <c r="C24" s="31">
        <v>8.0610000000000005E-3</v>
      </c>
      <c r="D24" s="32">
        <v>5.27E-5</v>
      </c>
      <c r="E24" s="35" t="s">
        <v>175</v>
      </c>
    </row>
    <row r="25" spans="1:5" x14ac:dyDescent="0.3">
      <c r="A25" s="27" t="s">
        <v>179</v>
      </c>
      <c r="B25" s="31">
        <v>5.7250000000000002E-7</v>
      </c>
      <c r="C25" s="31">
        <v>2.3020000000000001E-7</v>
      </c>
      <c r="D25" s="32">
        <v>1.7639999999999999E-2</v>
      </c>
      <c r="E25" s="35" t="s">
        <v>176</v>
      </c>
    </row>
    <row r="26" spans="1:5" x14ac:dyDescent="0.3">
      <c r="A26" s="27" t="s">
        <v>180</v>
      </c>
      <c r="B26" s="31">
        <v>-0.10340000000000001</v>
      </c>
      <c r="C26" s="31">
        <v>5.7270000000000001E-2</v>
      </c>
      <c r="D26" s="32">
        <v>7.9439999999999997E-2</v>
      </c>
      <c r="E26" s="35" t="s">
        <v>182</v>
      </c>
    </row>
    <row r="27" spans="1:5" x14ac:dyDescent="0.3">
      <c r="A27" s="27" t="s">
        <v>228</v>
      </c>
      <c r="B27" s="31">
        <v>4.4260000000000002E-3</v>
      </c>
      <c r="C27" s="31">
        <v>2.4940000000000001E-3</v>
      </c>
      <c r="D27" s="32">
        <v>8.4440000000000001E-2</v>
      </c>
      <c r="E27" s="35" t="s">
        <v>182</v>
      </c>
    </row>
    <row r="28" spans="1:5" x14ac:dyDescent="0.3">
      <c r="A28" s="28" t="s">
        <v>181</v>
      </c>
      <c r="B28" s="31">
        <v>-1.513E-3</v>
      </c>
      <c r="C28" s="31">
        <v>1.077E-3</v>
      </c>
      <c r="D28" s="34">
        <v>0.16872999999999999</v>
      </c>
      <c r="E28" s="36"/>
    </row>
    <row r="29" spans="1:5" ht="14.4" customHeight="1" x14ac:dyDescent="0.3">
      <c r="A29" s="88" t="s">
        <v>183</v>
      </c>
      <c r="B29" s="89"/>
      <c r="C29" s="89"/>
      <c r="D29" s="89"/>
      <c r="E29" s="90"/>
    </row>
    <row r="30" spans="1:5" x14ac:dyDescent="0.3">
      <c r="A30" s="91"/>
      <c r="B30" s="92"/>
      <c r="C30" s="92"/>
      <c r="D30" s="92"/>
      <c r="E30" s="93"/>
    </row>
  </sheetData>
  <mergeCells count="2">
    <mergeCell ref="A12:D13"/>
    <mergeCell ref="A29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935A-DCBA-4476-9C37-9BF363C66498}">
  <dimension ref="A1:K50"/>
  <sheetViews>
    <sheetView topLeftCell="D37" workbookViewId="0">
      <selection activeCell="H36" sqref="H36:J48"/>
    </sheetView>
  </sheetViews>
  <sheetFormatPr defaultRowHeight="14.4" x14ac:dyDescent="0.3"/>
  <cols>
    <col min="1" max="1" width="30" customWidth="1"/>
    <col min="2" max="2" width="13.88671875" customWidth="1"/>
    <col min="3" max="3" width="16.5546875" customWidth="1"/>
    <col min="4" max="4" width="20.88671875" customWidth="1"/>
    <col min="5" max="5" width="17.6640625" customWidth="1"/>
    <col min="7" max="7" width="25.21875" customWidth="1"/>
    <col min="10" max="10" width="9.44140625" bestFit="1" customWidth="1"/>
  </cols>
  <sheetData>
    <row r="1" spans="1:11" x14ac:dyDescent="0.3">
      <c r="A1" s="22"/>
      <c r="B1" s="22"/>
      <c r="C1" s="94" t="s">
        <v>225</v>
      </c>
      <c r="D1" s="94"/>
      <c r="E1" s="95"/>
      <c r="G1" s="29"/>
      <c r="H1" s="25" t="s">
        <v>168</v>
      </c>
      <c r="I1" s="25" t="s">
        <v>167</v>
      </c>
      <c r="J1" s="26" t="s">
        <v>169</v>
      </c>
      <c r="K1" s="29"/>
    </row>
    <row r="2" spans="1:11" x14ac:dyDescent="0.3">
      <c r="A2" s="24"/>
      <c r="B2" s="24" t="s">
        <v>223</v>
      </c>
      <c r="C2" s="18" t="s">
        <v>221</v>
      </c>
      <c r="D2" s="18" t="s">
        <v>226</v>
      </c>
      <c r="E2" s="19" t="s">
        <v>222</v>
      </c>
      <c r="G2" s="27" t="s">
        <v>174</v>
      </c>
      <c r="H2" s="31">
        <v>0.63060000000000005</v>
      </c>
      <c r="I2" s="31">
        <v>7.0690000000000003E-2</v>
      </c>
      <c r="J2" s="32">
        <v>9.3899999999999994E-11</v>
      </c>
      <c r="K2" s="33" t="s">
        <v>175</v>
      </c>
    </row>
    <row r="3" spans="1:11" x14ac:dyDescent="0.3">
      <c r="A3" s="44" t="s">
        <v>184</v>
      </c>
      <c r="B3" s="60" t="s">
        <v>224</v>
      </c>
      <c r="C3" s="20"/>
      <c r="D3" s="45"/>
      <c r="E3" s="46"/>
      <c r="G3" s="27" t="s">
        <v>229</v>
      </c>
      <c r="H3" s="31">
        <v>-1.129E-2</v>
      </c>
      <c r="I3" s="31">
        <v>7.234E-3</v>
      </c>
      <c r="J3" s="34">
        <v>0.13</v>
      </c>
      <c r="K3" s="35"/>
    </row>
    <row r="4" spans="1:11" x14ac:dyDescent="0.3">
      <c r="A4" s="37" t="s">
        <v>185</v>
      </c>
      <c r="B4" s="61"/>
      <c r="C4" s="16"/>
      <c r="D4" s="16" t="s">
        <v>220</v>
      </c>
      <c r="E4" s="17" t="s">
        <v>220</v>
      </c>
      <c r="G4" s="27" t="s">
        <v>9</v>
      </c>
      <c r="H4" s="31">
        <v>1.3559999999999999E-2</v>
      </c>
      <c r="I4" s="31">
        <v>2.6649999999999998E-3</v>
      </c>
      <c r="J4" s="32">
        <v>1.0699999999999999E-5</v>
      </c>
      <c r="K4" s="35" t="s">
        <v>175</v>
      </c>
    </row>
    <row r="5" spans="1:11" x14ac:dyDescent="0.3">
      <c r="A5" s="47" t="s">
        <v>186</v>
      </c>
      <c r="B5" s="62"/>
      <c r="C5" s="18"/>
      <c r="D5" s="18" t="s">
        <v>220</v>
      </c>
      <c r="E5" s="19" t="s">
        <v>220</v>
      </c>
      <c r="G5" s="27" t="s">
        <v>1</v>
      </c>
      <c r="H5" s="31">
        <v>-1.093</v>
      </c>
      <c r="I5" s="31">
        <v>0.31819999999999998</v>
      </c>
      <c r="J5" s="32">
        <v>1.48E-3</v>
      </c>
      <c r="K5" s="35" t="s">
        <v>177</v>
      </c>
    </row>
    <row r="6" spans="1:11" x14ac:dyDescent="0.3">
      <c r="A6" s="48" t="s">
        <v>187</v>
      </c>
      <c r="B6" s="60"/>
      <c r="C6" s="20" t="s">
        <v>227</v>
      </c>
      <c r="D6" s="20"/>
      <c r="E6" s="21"/>
      <c r="G6" s="27" t="s">
        <v>2</v>
      </c>
      <c r="H6" s="31">
        <v>0.36049999999999999</v>
      </c>
      <c r="I6" s="31">
        <v>0.13189999999999999</v>
      </c>
      <c r="J6" s="32">
        <v>9.58E-3</v>
      </c>
      <c r="K6" s="35" t="s">
        <v>177</v>
      </c>
    </row>
    <row r="7" spans="1:11" x14ac:dyDescent="0.3">
      <c r="A7" s="49" t="s">
        <v>188</v>
      </c>
      <c r="B7" s="62" t="s">
        <v>224</v>
      </c>
      <c r="C7" s="18"/>
      <c r="D7" s="18"/>
      <c r="E7" s="19"/>
      <c r="G7" s="27" t="s">
        <v>6</v>
      </c>
      <c r="H7" s="31">
        <v>0.20369999999999999</v>
      </c>
      <c r="I7" s="31">
        <v>4.1369999999999997E-2</v>
      </c>
      <c r="J7" s="32">
        <v>1.7900000000000001E-5</v>
      </c>
      <c r="K7" s="35" t="s">
        <v>175</v>
      </c>
    </row>
    <row r="8" spans="1:11" x14ac:dyDescent="0.3">
      <c r="A8" s="50" t="s">
        <v>189</v>
      </c>
      <c r="B8" s="60" t="s">
        <v>224</v>
      </c>
      <c r="C8" s="20"/>
      <c r="D8" s="20"/>
      <c r="E8" s="21"/>
      <c r="G8" s="27" t="s">
        <v>5</v>
      </c>
      <c r="H8" s="31">
        <v>-8.8679999999999995E-2</v>
      </c>
      <c r="I8" s="31">
        <v>3.7060000000000003E-2</v>
      </c>
      <c r="J8" s="32">
        <v>2.1909000000000001E-2</v>
      </c>
      <c r="K8" s="35" t="s">
        <v>176</v>
      </c>
    </row>
    <row r="9" spans="1:11" x14ac:dyDescent="0.3">
      <c r="A9" s="38" t="s">
        <v>190</v>
      </c>
      <c r="B9" s="61"/>
      <c r="C9" s="16"/>
      <c r="D9" s="16"/>
      <c r="E9" s="17" t="s">
        <v>220</v>
      </c>
      <c r="G9" s="27" t="s">
        <v>10</v>
      </c>
      <c r="H9" s="31">
        <v>-4.371E-5</v>
      </c>
      <c r="I9" s="31">
        <v>1.5930000000000002E-5</v>
      </c>
      <c r="J9" s="32">
        <v>9.3050000000000008E-3</v>
      </c>
      <c r="K9" s="35" t="s">
        <v>177</v>
      </c>
    </row>
    <row r="10" spans="1:11" x14ac:dyDescent="0.3">
      <c r="A10" s="51" t="s">
        <v>191</v>
      </c>
      <c r="B10" s="62"/>
      <c r="C10" s="18"/>
      <c r="D10" s="18"/>
      <c r="E10" s="19" t="s">
        <v>220</v>
      </c>
      <c r="G10" s="27" t="s">
        <v>22</v>
      </c>
      <c r="H10" s="31">
        <v>3.952E-2</v>
      </c>
      <c r="I10" s="31">
        <v>8.1630000000000001E-3</v>
      </c>
      <c r="J10" s="32">
        <v>2.3E-5</v>
      </c>
      <c r="K10" s="35" t="s">
        <v>175</v>
      </c>
    </row>
    <row r="11" spans="1:11" x14ac:dyDescent="0.3">
      <c r="A11" s="52" t="s">
        <v>192</v>
      </c>
      <c r="B11" s="60"/>
      <c r="C11" s="20"/>
      <c r="D11" s="20"/>
      <c r="E11" s="21" t="s">
        <v>220</v>
      </c>
      <c r="G11" s="27" t="s">
        <v>179</v>
      </c>
      <c r="H11" s="31">
        <v>-7.9459999999999998E-7</v>
      </c>
      <c r="I11" s="31">
        <v>1.994E-7</v>
      </c>
      <c r="J11" s="32">
        <v>3.0499999999999999E-4</v>
      </c>
      <c r="K11" s="35" t="s">
        <v>175</v>
      </c>
    </row>
    <row r="12" spans="1:11" x14ac:dyDescent="0.3">
      <c r="A12" s="39" t="s">
        <v>193</v>
      </c>
      <c r="B12" s="61"/>
      <c r="C12" s="16"/>
      <c r="D12" s="16" t="s">
        <v>220</v>
      </c>
      <c r="E12" s="17" t="s">
        <v>220</v>
      </c>
      <c r="G12" s="27" t="s">
        <v>180</v>
      </c>
      <c r="H12" s="31">
        <v>-9.7449999999999995E-2</v>
      </c>
      <c r="I12" s="31">
        <v>5.5399999999999998E-2</v>
      </c>
      <c r="J12" s="32">
        <v>8.6849999999999997E-2</v>
      </c>
      <c r="K12" s="35" t="s">
        <v>182</v>
      </c>
    </row>
    <row r="13" spans="1:11" x14ac:dyDescent="0.3">
      <c r="A13" s="39" t="s">
        <v>194</v>
      </c>
      <c r="B13" s="61" t="s">
        <v>224</v>
      </c>
      <c r="C13" s="16"/>
      <c r="D13" s="16"/>
      <c r="E13" s="17"/>
      <c r="G13" s="27" t="s">
        <v>228</v>
      </c>
      <c r="H13" s="31">
        <v>-2.0960000000000002E-3</v>
      </c>
      <c r="I13" s="31">
        <v>1.0020000000000001E-3</v>
      </c>
      <c r="J13" s="32">
        <v>4.3311000000000002E-2</v>
      </c>
      <c r="K13" s="35" t="s">
        <v>176</v>
      </c>
    </row>
    <row r="14" spans="1:11" x14ac:dyDescent="0.3">
      <c r="A14" s="53" t="s">
        <v>195</v>
      </c>
      <c r="B14" s="62"/>
      <c r="C14" s="18"/>
      <c r="D14" s="18" t="s">
        <v>220</v>
      </c>
      <c r="E14" s="19" t="s">
        <v>220</v>
      </c>
      <c r="G14" s="28" t="s">
        <v>181</v>
      </c>
      <c r="H14" s="31">
        <v>5.1700000000000001E-3</v>
      </c>
      <c r="I14" s="31">
        <v>2.7950000000000002E-3</v>
      </c>
      <c r="J14" s="32">
        <v>7.2302000000000005E-2</v>
      </c>
      <c r="K14" s="36" t="s">
        <v>182</v>
      </c>
    </row>
    <row r="15" spans="1:11" x14ac:dyDescent="0.3">
      <c r="A15" s="23" t="s">
        <v>196</v>
      </c>
      <c r="B15" s="63" t="s">
        <v>224</v>
      </c>
      <c r="C15" s="54"/>
      <c r="D15" s="54"/>
      <c r="E15" s="55"/>
      <c r="G15" s="88" t="s">
        <v>230</v>
      </c>
      <c r="H15" s="89"/>
      <c r="I15" s="89"/>
      <c r="J15" s="89"/>
      <c r="K15" s="90"/>
    </row>
    <row r="16" spans="1:11" ht="14.4" customHeight="1" x14ac:dyDescent="0.3">
      <c r="A16" s="23" t="s">
        <v>197</v>
      </c>
      <c r="B16" s="63" t="s">
        <v>224</v>
      </c>
      <c r="C16" s="54"/>
      <c r="D16" s="54"/>
      <c r="E16" s="55"/>
      <c r="G16" s="91"/>
      <c r="H16" s="92"/>
      <c r="I16" s="92"/>
      <c r="J16" s="92"/>
      <c r="K16" s="93"/>
    </row>
    <row r="17" spans="1:11" x14ac:dyDescent="0.3">
      <c r="A17" s="56" t="s">
        <v>198</v>
      </c>
      <c r="B17" s="60"/>
      <c r="C17" s="20"/>
      <c r="D17" s="20" t="s">
        <v>220</v>
      </c>
      <c r="E17" s="21" t="s">
        <v>220</v>
      </c>
    </row>
    <row r="18" spans="1:11" x14ac:dyDescent="0.3">
      <c r="A18" s="40" t="s">
        <v>199</v>
      </c>
      <c r="B18" s="61"/>
      <c r="C18" s="16"/>
      <c r="D18" s="16" t="s">
        <v>220</v>
      </c>
      <c r="E18" s="17" t="s">
        <v>220</v>
      </c>
      <c r="G18" s="29"/>
      <c r="H18" s="25" t="s">
        <v>168</v>
      </c>
      <c r="I18" s="25" t="s">
        <v>167</v>
      </c>
      <c r="J18" s="26" t="s">
        <v>169</v>
      </c>
      <c r="K18" s="29"/>
    </row>
    <row r="19" spans="1:11" x14ac:dyDescent="0.3">
      <c r="A19" s="40" t="s">
        <v>200</v>
      </c>
      <c r="B19" s="61"/>
      <c r="C19" s="16"/>
      <c r="D19" s="16" t="s">
        <v>220</v>
      </c>
      <c r="E19" s="17" t="s">
        <v>220</v>
      </c>
      <c r="G19" s="27" t="s">
        <v>174</v>
      </c>
      <c r="H19" s="31">
        <v>0.63060000000000005</v>
      </c>
      <c r="I19" s="31">
        <v>8.9595999999999995E-2</v>
      </c>
      <c r="J19" s="32">
        <v>2.4599999999999999E-8</v>
      </c>
      <c r="K19" s="33" t="s">
        <v>175</v>
      </c>
    </row>
    <row r="20" spans="1:11" x14ac:dyDescent="0.3">
      <c r="A20" s="40" t="s">
        <v>201</v>
      </c>
      <c r="B20" s="61"/>
      <c r="C20" s="16"/>
      <c r="D20" s="16"/>
      <c r="E20" s="17" t="s">
        <v>220</v>
      </c>
      <c r="G20" s="27" t="s">
        <v>229</v>
      </c>
      <c r="H20" s="31">
        <v>-1.129E-2</v>
      </c>
      <c r="I20" s="31">
        <v>8.9739999999999993E-3</v>
      </c>
      <c r="J20" s="34">
        <v>0.21617629999999999</v>
      </c>
      <c r="K20" s="35"/>
    </row>
    <row r="21" spans="1:11" x14ac:dyDescent="0.3">
      <c r="A21" s="40" t="s">
        <v>202</v>
      </c>
      <c r="B21" s="61"/>
      <c r="C21" s="16"/>
      <c r="D21" s="16"/>
      <c r="E21" s="17" t="s">
        <v>220</v>
      </c>
      <c r="G21" s="27" t="s">
        <v>9</v>
      </c>
      <c r="H21" s="31">
        <v>1.3559999999999999E-2</v>
      </c>
      <c r="I21" s="31">
        <v>3.96E-3</v>
      </c>
      <c r="J21" s="32">
        <v>1.5196999999999999E-3</v>
      </c>
      <c r="K21" s="35" t="s">
        <v>177</v>
      </c>
    </row>
    <row r="22" spans="1:11" x14ac:dyDescent="0.3">
      <c r="A22" s="57" t="s">
        <v>203</v>
      </c>
      <c r="B22" s="62" t="s">
        <v>224</v>
      </c>
      <c r="C22" s="18"/>
      <c r="D22" s="18"/>
      <c r="E22" s="19"/>
      <c r="G22" s="27" t="s">
        <v>1</v>
      </c>
      <c r="H22" s="31">
        <v>-1.093</v>
      </c>
      <c r="I22" s="31">
        <v>0.46888999999999997</v>
      </c>
      <c r="J22" s="32">
        <v>2.53035E-2</v>
      </c>
      <c r="K22" s="35" t="s">
        <v>176</v>
      </c>
    </row>
    <row r="23" spans="1:11" x14ac:dyDescent="0.3">
      <c r="A23" s="58" t="s">
        <v>204</v>
      </c>
      <c r="B23" s="60"/>
      <c r="C23" s="20"/>
      <c r="D23" s="20" t="s">
        <v>220</v>
      </c>
      <c r="E23" s="21" t="s">
        <v>220</v>
      </c>
      <c r="G23" s="27" t="s">
        <v>2</v>
      </c>
      <c r="H23" s="31">
        <v>0.36049999999999999</v>
      </c>
      <c r="I23" s="31">
        <v>0.14585999999999999</v>
      </c>
      <c r="J23" s="32">
        <v>1.81873E-2</v>
      </c>
      <c r="K23" s="35" t="s">
        <v>176</v>
      </c>
    </row>
    <row r="24" spans="1:11" x14ac:dyDescent="0.3">
      <c r="A24" s="41" t="s">
        <v>205</v>
      </c>
      <c r="B24" s="61"/>
      <c r="C24" s="16"/>
      <c r="D24" s="16" t="s">
        <v>220</v>
      </c>
      <c r="E24" s="17" t="s">
        <v>220</v>
      </c>
      <c r="G24" s="27" t="s">
        <v>6</v>
      </c>
      <c r="H24" s="31">
        <v>0.20369999999999999</v>
      </c>
      <c r="I24" s="31">
        <v>4.9647999999999998E-2</v>
      </c>
      <c r="J24" s="32">
        <v>2.151E-4</v>
      </c>
      <c r="K24" s="35" t="s">
        <v>175</v>
      </c>
    </row>
    <row r="25" spans="1:11" x14ac:dyDescent="0.3">
      <c r="A25" s="41" t="s">
        <v>206</v>
      </c>
      <c r="B25" s="61" t="s">
        <v>224</v>
      </c>
      <c r="C25" s="16"/>
      <c r="D25" s="16"/>
      <c r="E25" s="17"/>
      <c r="G25" s="27" t="s">
        <v>5</v>
      </c>
      <c r="H25" s="31">
        <v>-8.8679999999999995E-2</v>
      </c>
      <c r="I25" s="64">
        <v>4.6029E-2</v>
      </c>
      <c r="J25" s="32">
        <v>6.1737399999999998E-2</v>
      </c>
      <c r="K25" s="35" t="s">
        <v>182</v>
      </c>
    </row>
    <row r="26" spans="1:11" x14ac:dyDescent="0.3">
      <c r="A26" s="59" t="s">
        <v>207</v>
      </c>
      <c r="B26" s="62"/>
      <c r="C26" s="18"/>
      <c r="D26" s="18"/>
      <c r="E26" s="19" t="s">
        <v>220</v>
      </c>
      <c r="G26" s="27" t="s">
        <v>10</v>
      </c>
      <c r="H26" s="31">
        <v>-4.371E-5</v>
      </c>
      <c r="I26" s="31">
        <v>1.1131999999999999E-5</v>
      </c>
      <c r="J26" s="32">
        <v>3.6190000000000001E-4</v>
      </c>
      <c r="K26" s="35" t="s">
        <v>175</v>
      </c>
    </row>
    <row r="27" spans="1:11" x14ac:dyDescent="0.3">
      <c r="A27" s="42" t="s">
        <v>208</v>
      </c>
      <c r="B27" s="61"/>
      <c r="C27" s="16"/>
      <c r="D27" s="16" t="s">
        <v>220</v>
      </c>
      <c r="E27" s="17" t="s">
        <v>220</v>
      </c>
      <c r="G27" s="27" t="s">
        <v>22</v>
      </c>
      <c r="H27" s="31">
        <v>3.952E-2</v>
      </c>
      <c r="I27" s="31">
        <v>1.0267999999999999E-2</v>
      </c>
      <c r="J27" s="32">
        <v>4.5310000000000001E-4</v>
      </c>
      <c r="K27" s="35" t="s">
        <v>175</v>
      </c>
    </row>
    <row r="28" spans="1:11" x14ac:dyDescent="0.3">
      <c r="A28" s="42" t="s">
        <v>209</v>
      </c>
      <c r="B28" s="61"/>
      <c r="C28" s="16"/>
      <c r="D28" s="16" t="s">
        <v>220</v>
      </c>
      <c r="E28" s="17" t="s">
        <v>220</v>
      </c>
      <c r="G28" s="27" t="s">
        <v>179</v>
      </c>
      <c r="H28" s="31">
        <v>-7.9459999999999998E-7</v>
      </c>
      <c r="I28" s="31">
        <v>1.9714E-7</v>
      </c>
      <c r="J28" s="32">
        <v>2.6630000000000002E-4</v>
      </c>
      <c r="K28" s="35" t="s">
        <v>175</v>
      </c>
    </row>
    <row r="29" spans="1:11" x14ac:dyDescent="0.3">
      <c r="A29" s="42" t="s">
        <v>210</v>
      </c>
      <c r="B29" s="61"/>
      <c r="C29" s="16"/>
      <c r="D29" s="16" t="s">
        <v>220</v>
      </c>
      <c r="E29" s="17" t="s">
        <v>220</v>
      </c>
      <c r="G29" s="27" t="s">
        <v>180</v>
      </c>
      <c r="H29" s="31">
        <v>-9.7449999999999995E-2</v>
      </c>
      <c r="I29" s="31">
        <v>6.3028000000000001E-2</v>
      </c>
      <c r="J29" s="34">
        <v>0.13057289999999999</v>
      </c>
      <c r="K29" s="35"/>
    </row>
    <row r="30" spans="1:11" x14ac:dyDescent="0.3">
      <c r="A30" s="42" t="s">
        <v>211</v>
      </c>
      <c r="B30" s="61"/>
      <c r="C30" s="16"/>
      <c r="D30" s="16" t="s">
        <v>220</v>
      </c>
      <c r="E30" s="17" t="s">
        <v>220</v>
      </c>
      <c r="G30" s="27" t="s">
        <v>228</v>
      </c>
      <c r="H30" s="31">
        <v>-2.0960000000000002E-3</v>
      </c>
      <c r="I30" s="31">
        <v>1.2729E-3</v>
      </c>
      <c r="J30" s="34">
        <v>0.1081664</v>
      </c>
      <c r="K30" s="35"/>
    </row>
    <row r="31" spans="1:11" x14ac:dyDescent="0.3">
      <c r="A31" s="42" t="s">
        <v>212</v>
      </c>
      <c r="B31" s="61"/>
      <c r="C31" s="16"/>
      <c r="D31" s="16" t="s">
        <v>220</v>
      </c>
      <c r="E31" s="17" t="s">
        <v>220</v>
      </c>
      <c r="G31" s="28" t="s">
        <v>181</v>
      </c>
      <c r="H31" s="31">
        <v>5.1700000000000001E-3</v>
      </c>
      <c r="I31" s="31">
        <v>3.9274999999999996E-3</v>
      </c>
      <c r="J31" s="34">
        <v>0.19611329999999999</v>
      </c>
      <c r="K31" s="36"/>
    </row>
    <row r="32" spans="1:11" ht="14.4" customHeight="1" x14ac:dyDescent="0.3">
      <c r="A32" s="42" t="s">
        <v>213</v>
      </c>
      <c r="B32" s="61"/>
      <c r="C32" s="16"/>
      <c r="D32" s="16" t="s">
        <v>220</v>
      </c>
      <c r="E32" s="17" t="s">
        <v>220</v>
      </c>
      <c r="G32" s="88" t="s">
        <v>230</v>
      </c>
      <c r="H32" s="89"/>
      <c r="I32" s="89"/>
      <c r="J32" s="89"/>
      <c r="K32" s="90"/>
    </row>
    <row r="33" spans="1:11" x14ac:dyDescent="0.3">
      <c r="A33" s="42" t="s">
        <v>214</v>
      </c>
      <c r="B33" s="61"/>
      <c r="C33" s="16"/>
      <c r="D33" s="16"/>
      <c r="E33" s="17" t="s">
        <v>220</v>
      </c>
      <c r="G33" s="91"/>
      <c r="H33" s="92"/>
      <c r="I33" s="92"/>
      <c r="J33" s="92"/>
      <c r="K33" s="93"/>
    </row>
    <row r="34" spans="1:11" x14ac:dyDescent="0.3">
      <c r="A34" s="42" t="s">
        <v>215</v>
      </c>
      <c r="B34" s="61" t="s">
        <v>224</v>
      </c>
      <c r="C34" s="16"/>
      <c r="D34" s="16"/>
      <c r="E34" s="17"/>
    </row>
    <row r="35" spans="1:11" x14ac:dyDescent="0.3">
      <c r="A35" s="42" t="s">
        <v>216</v>
      </c>
      <c r="B35" s="61" t="s">
        <v>224</v>
      </c>
      <c r="C35" s="16"/>
      <c r="D35" s="16"/>
      <c r="E35" s="17"/>
      <c r="G35" s="29"/>
      <c r="H35" s="25" t="s">
        <v>168</v>
      </c>
      <c r="I35" s="25" t="s">
        <v>167</v>
      </c>
      <c r="J35" s="26" t="s">
        <v>169</v>
      </c>
      <c r="K35" s="29"/>
    </row>
    <row r="36" spans="1:11" x14ac:dyDescent="0.3">
      <c r="A36" s="42" t="s">
        <v>217</v>
      </c>
      <c r="B36" s="61"/>
      <c r="C36" s="16"/>
      <c r="D36" s="16"/>
      <c r="E36" s="17" t="s">
        <v>220</v>
      </c>
      <c r="G36" s="27" t="s">
        <v>174</v>
      </c>
      <c r="H36" s="31">
        <v>0.73340000000000005</v>
      </c>
      <c r="I36" s="31">
        <v>8.0232999999999999E-2</v>
      </c>
      <c r="J36" s="32">
        <v>5.0049999999999998E-11</v>
      </c>
      <c r="K36" s="33" t="s">
        <v>175</v>
      </c>
    </row>
    <row r="37" spans="1:11" x14ac:dyDescent="0.3">
      <c r="A37" s="42" t="s">
        <v>218</v>
      </c>
      <c r="B37" s="61"/>
      <c r="C37" s="16"/>
      <c r="D37" s="16" t="s">
        <v>220</v>
      </c>
      <c r="E37" s="17" t="s">
        <v>220</v>
      </c>
      <c r="G37" s="27" t="s">
        <v>229</v>
      </c>
      <c r="H37" s="31">
        <v>-9.8743000000000008E-3</v>
      </c>
      <c r="I37" s="31">
        <v>9.7196000000000001E-3</v>
      </c>
      <c r="J37" s="34">
        <v>0.31626870000000001</v>
      </c>
      <c r="K37" s="35"/>
    </row>
    <row r="38" spans="1:11" x14ac:dyDescent="0.3">
      <c r="A38" s="43" t="s">
        <v>219</v>
      </c>
      <c r="B38" s="62"/>
      <c r="C38" s="18"/>
      <c r="D38" s="18" t="s">
        <v>220</v>
      </c>
      <c r="E38" s="19" t="s">
        <v>220</v>
      </c>
      <c r="G38" s="27" t="s">
        <v>9</v>
      </c>
      <c r="H38" s="31">
        <v>1.2862E-2</v>
      </c>
      <c r="I38" s="31">
        <v>4.0620999999999999E-3</v>
      </c>
      <c r="J38" s="32">
        <v>3.0864999999999998E-3</v>
      </c>
      <c r="K38" s="35" t="s">
        <v>177</v>
      </c>
    </row>
    <row r="39" spans="1:11" x14ac:dyDescent="0.3">
      <c r="G39" s="27" t="s">
        <v>1</v>
      </c>
      <c r="H39" s="31">
        <v>-1.0512999999999999</v>
      </c>
      <c r="I39" s="31">
        <v>0.46615000000000001</v>
      </c>
      <c r="J39" s="32">
        <v>3.0125699999999998E-2</v>
      </c>
      <c r="K39" s="35" t="s">
        <v>176</v>
      </c>
    </row>
    <row r="40" spans="1:11" x14ac:dyDescent="0.3">
      <c r="G40" s="27" t="s">
        <v>2</v>
      </c>
      <c r="H40" s="31">
        <v>0.40561999999999998</v>
      </c>
      <c r="I40" s="31">
        <v>0.1467</v>
      </c>
      <c r="J40" s="32">
        <v>8.8258999999999994E-3</v>
      </c>
      <c r="K40" s="35" t="s">
        <v>177</v>
      </c>
    </row>
    <row r="41" spans="1:11" x14ac:dyDescent="0.3">
      <c r="G41" s="27" t="s">
        <v>6</v>
      </c>
      <c r="H41" s="31">
        <v>0.23529</v>
      </c>
      <c r="I41" s="31">
        <v>3.4521000000000003E-2</v>
      </c>
      <c r="J41" s="32">
        <v>4.9929999999999998E-8</v>
      </c>
      <c r="K41" s="35" t="s">
        <v>175</v>
      </c>
    </row>
    <row r="42" spans="1:11" x14ac:dyDescent="0.3">
      <c r="G42" s="27" t="s">
        <v>5</v>
      </c>
      <c r="H42" s="31">
        <v>-6.9796999999999998E-2</v>
      </c>
      <c r="I42" s="64">
        <v>4.3316E-2</v>
      </c>
      <c r="J42" s="32">
        <v>0.115606</v>
      </c>
      <c r="K42" s="35"/>
    </row>
    <row r="43" spans="1:11" x14ac:dyDescent="0.3">
      <c r="G43" s="27" t="s">
        <v>10</v>
      </c>
      <c r="H43" s="31">
        <v>-4.6816E-5</v>
      </c>
      <c r="I43" s="31">
        <v>1.0815999999999999E-5</v>
      </c>
      <c r="J43" s="32">
        <v>1.097E-4</v>
      </c>
      <c r="K43" s="35" t="s">
        <v>175</v>
      </c>
    </row>
    <row r="44" spans="1:11" x14ac:dyDescent="0.3">
      <c r="G44" s="27" t="s">
        <v>22</v>
      </c>
      <c r="H44" s="31">
        <v>3.9566999999999998E-2</v>
      </c>
      <c r="I44" s="31">
        <v>1.0519000000000001E-2</v>
      </c>
      <c r="J44" s="32">
        <v>5.8460000000000001E-4</v>
      </c>
      <c r="K44" s="35" t="s">
        <v>175</v>
      </c>
    </row>
    <row r="45" spans="1:11" x14ac:dyDescent="0.3">
      <c r="G45" s="27" t="s">
        <v>179</v>
      </c>
      <c r="H45" s="31">
        <v>-7.0177999999999997E-7</v>
      </c>
      <c r="I45" s="31">
        <v>1.9763E-7</v>
      </c>
      <c r="J45" s="32">
        <v>1.0663999999999999E-3</v>
      </c>
      <c r="K45" s="35" t="s">
        <v>177</v>
      </c>
    </row>
    <row r="46" spans="1:11" x14ac:dyDescent="0.3">
      <c r="G46" s="27" t="s">
        <v>180</v>
      </c>
      <c r="H46" s="31">
        <v>-0.11415</v>
      </c>
      <c r="I46" s="31">
        <v>6.5658999999999995E-2</v>
      </c>
      <c r="J46" s="34">
        <v>9.0430999999999997E-2</v>
      </c>
      <c r="K46" s="35" t="s">
        <v>182</v>
      </c>
    </row>
    <row r="47" spans="1:11" x14ac:dyDescent="0.3">
      <c r="G47" s="27" t="s">
        <v>232</v>
      </c>
      <c r="H47" s="31">
        <v>6.1605999999999996E-3</v>
      </c>
      <c r="I47" s="31">
        <v>2.4096999999999999E-3</v>
      </c>
      <c r="J47" s="34">
        <v>1.48072E-2</v>
      </c>
      <c r="K47" s="35" t="s">
        <v>176</v>
      </c>
    </row>
    <row r="48" spans="1:11" x14ac:dyDescent="0.3">
      <c r="G48" s="27" t="s">
        <v>233</v>
      </c>
      <c r="H48" s="31">
        <v>1.2496E-2</v>
      </c>
      <c r="I48" s="31">
        <v>5.0361E-3</v>
      </c>
      <c r="J48" s="34">
        <v>1.7762799999999999E-2</v>
      </c>
      <c r="K48" s="36" t="s">
        <v>176</v>
      </c>
    </row>
    <row r="49" spans="7:11" x14ac:dyDescent="0.3">
      <c r="G49" s="88" t="s">
        <v>234</v>
      </c>
      <c r="H49" s="89"/>
      <c r="I49" s="89"/>
      <c r="J49" s="89"/>
      <c r="K49" s="90"/>
    </row>
    <row r="50" spans="7:11" x14ac:dyDescent="0.3">
      <c r="G50" s="91"/>
      <c r="H50" s="92"/>
      <c r="I50" s="92"/>
      <c r="J50" s="92"/>
      <c r="K50" s="93"/>
    </row>
  </sheetData>
  <mergeCells count="4">
    <mergeCell ref="C1:E1"/>
    <mergeCell ref="G15:K16"/>
    <mergeCell ref="G32:K33"/>
    <mergeCell ref="G49:K50"/>
  </mergeCells>
  <phoneticPr fontId="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E8D4-121B-4B94-A2B4-1A4722AA15A8}">
  <dimension ref="A1:J17"/>
  <sheetViews>
    <sheetView tabSelected="1" workbookViewId="0">
      <selection activeCell="H14" sqref="H14"/>
    </sheetView>
  </sheetViews>
  <sheetFormatPr defaultRowHeight="14.4" x14ac:dyDescent="0.3"/>
  <cols>
    <col min="4" max="4" width="15.88671875" customWidth="1"/>
    <col min="7" max="7" width="19.5546875" customWidth="1"/>
    <col min="8" max="8" width="18.88671875" customWidth="1"/>
    <col min="9" max="9" width="19.6640625" customWidth="1"/>
    <col min="10" max="10" width="13.44140625" customWidth="1"/>
  </cols>
  <sheetData>
    <row r="1" spans="1:10" ht="15" thickBot="1" x14ac:dyDescent="0.35">
      <c r="A1" s="80"/>
      <c r="B1" s="81" t="s">
        <v>237</v>
      </c>
      <c r="C1" s="81" t="s">
        <v>236</v>
      </c>
      <c r="D1" s="81" t="s">
        <v>238</v>
      </c>
      <c r="F1" s="99" t="s">
        <v>245</v>
      </c>
      <c r="G1" s="100" t="s">
        <v>250</v>
      </c>
      <c r="H1" s="100" t="s">
        <v>249</v>
      </c>
      <c r="I1" s="100" t="s">
        <v>251</v>
      </c>
      <c r="J1" s="100" t="s">
        <v>261</v>
      </c>
    </row>
    <row r="2" spans="1:10" ht="15" thickBot="1" x14ac:dyDescent="0.35">
      <c r="A2" s="82" t="s">
        <v>168</v>
      </c>
      <c r="B2" s="83">
        <v>-9.8700000000000003E-3</v>
      </c>
      <c r="C2" s="83">
        <v>-4.1999999999999997E-3</v>
      </c>
      <c r="D2" s="83">
        <v>-4.7000000000000002E-3</v>
      </c>
      <c r="F2" s="99" t="s">
        <v>246</v>
      </c>
      <c r="G2" s="101" t="s">
        <v>252</v>
      </c>
      <c r="H2" s="101" t="s">
        <v>253</v>
      </c>
      <c r="I2" s="102" t="s">
        <v>254</v>
      </c>
      <c r="J2" s="103">
        <v>0.13785700000000001</v>
      </c>
    </row>
    <row r="3" spans="1:10" ht="15" thickBot="1" x14ac:dyDescent="0.35">
      <c r="A3" s="82" t="s">
        <v>235</v>
      </c>
      <c r="B3" s="83">
        <v>9.7199999999999995E-3</v>
      </c>
      <c r="C3" s="83">
        <v>3.79E-3</v>
      </c>
      <c r="D3" s="83">
        <v>1.2800000000000001E-2</v>
      </c>
      <c r="F3" s="99" t="s">
        <v>247</v>
      </c>
      <c r="G3" s="101" t="s">
        <v>255</v>
      </c>
      <c r="H3" s="101" t="s">
        <v>256</v>
      </c>
      <c r="I3" s="102" t="s">
        <v>257</v>
      </c>
      <c r="J3" s="103">
        <v>9.2918000000000001E-2</v>
      </c>
    </row>
    <row r="4" spans="1:10" ht="15" thickBot="1" x14ac:dyDescent="0.35">
      <c r="A4" s="82" t="s">
        <v>239</v>
      </c>
      <c r="B4" s="83" t="s">
        <v>240</v>
      </c>
      <c r="C4" s="83" t="s">
        <v>241</v>
      </c>
      <c r="D4" s="83" t="s">
        <v>242</v>
      </c>
      <c r="F4" s="99" t="s">
        <v>248</v>
      </c>
      <c r="G4" s="104" t="s">
        <v>258</v>
      </c>
      <c r="H4" s="104" t="s">
        <v>259</v>
      </c>
      <c r="I4" s="105" t="s">
        <v>260</v>
      </c>
      <c r="J4" s="103">
        <v>0.105103</v>
      </c>
    </row>
    <row r="5" spans="1:10" x14ac:dyDescent="0.3">
      <c r="A5" s="65"/>
      <c r="B5" s="65"/>
      <c r="C5" s="65"/>
      <c r="D5" s="65"/>
      <c r="F5" s="65"/>
      <c r="G5" s="65"/>
      <c r="H5" s="65"/>
      <c r="I5" s="65"/>
      <c r="J5" s="65"/>
    </row>
    <row r="6" spans="1:10" x14ac:dyDescent="0.3">
      <c r="A6" s="65"/>
      <c r="B6" s="73"/>
      <c r="C6" s="75"/>
      <c r="D6" s="74"/>
    </row>
    <row r="7" spans="1:10" ht="15" thickBot="1" x14ac:dyDescent="0.35">
      <c r="A7" s="65"/>
      <c r="B7" s="73"/>
      <c r="C7" s="73"/>
      <c r="D7" s="73"/>
    </row>
    <row r="8" spans="1:10" ht="15" thickBot="1" x14ac:dyDescent="0.35">
      <c r="A8" s="80"/>
      <c r="B8" s="81">
        <v>7</v>
      </c>
      <c r="C8" s="81">
        <v>14</v>
      </c>
      <c r="D8" s="81">
        <v>30</v>
      </c>
    </row>
    <row r="9" spans="1:10" ht="15" thickBot="1" x14ac:dyDescent="0.35">
      <c r="A9" s="82" t="s">
        <v>168</v>
      </c>
      <c r="B9" s="83">
        <v>-9.4399999999999996E-4</v>
      </c>
      <c r="C9" s="83">
        <v>-4.7000000000000002E-3</v>
      </c>
      <c r="D9" s="83">
        <v>-2.1999999999999999E-2</v>
      </c>
    </row>
    <row r="10" spans="1:10" ht="15" thickBot="1" x14ac:dyDescent="0.35">
      <c r="A10" s="82" t="s">
        <v>235</v>
      </c>
      <c r="B10" s="83">
        <v>7.5500000000000003E-3</v>
      </c>
      <c r="C10" s="83">
        <v>1.2800000000000001E-2</v>
      </c>
      <c r="D10" s="83">
        <v>2.3E-2</v>
      </c>
    </row>
    <row r="11" spans="1:10" ht="15" thickBot="1" x14ac:dyDescent="0.35">
      <c r="A11" s="82" t="s">
        <v>239</v>
      </c>
      <c r="B11" s="83" t="s">
        <v>243</v>
      </c>
      <c r="C11" s="83" t="s">
        <v>244</v>
      </c>
      <c r="D11" s="83" t="s">
        <v>242</v>
      </c>
    </row>
    <row r="12" spans="1:10" x14ac:dyDescent="0.3">
      <c r="A12" s="97"/>
      <c r="B12" s="98"/>
      <c r="C12" s="98"/>
      <c r="D12" s="98"/>
    </row>
    <row r="13" spans="1:10" x14ac:dyDescent="0.3">
      <c r="B13" s="65" t="s">
        <v>250</v>
      </c>
      <c r="C13" s="65" t="s">
        <v>249</v>
      </c>
      <c r="D13" s="65" t="s">
        <v>251</v>
      </c>
    </row>
    <row r="14" spans="1:10" x14ac:dyDescent="0.3">
      <c r="A14" s="96" t="s">
        <v>245</v>
      </c>
    </row>
    <row r="15" spans="1:10" x14ac:dyDescent="0.3">
      <c r="A15" s="96" t="s">
        <v>246</v>
      </c>
    </row>
    <row r="16" spans="1:10" x14ac:dyDescent="0.3">
      <c r="A16" s="96" t="s">
        <v>247</v>
      </c>
    </row>
    <row r="17" spans="1:1" x14ac:dyDescent="0.3">
      <c r="A17" s="96" t="s">
        <v>248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distribution</vt:lpstr>
      <vt:lpstr>Model result</vt:lpstr>
      <vt:lpstr>Variable selection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Qianhua</dc:creator>
  <cp:lastModifiedBy>Qianhua</cp:lastModifiedBy>
  <dcterms:created xsi:type="dcterms:W3CDTF">2021-11-19T07:58:01Z</dcterms:created>
  <dcterms:modified xsi:type="dcterms:W3CDTF">2021-12-13T03:42:11Z</dcterms:modified>
</cp:coreProperties>
</file>