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h9dc5+/AJ4hYXTheRuMsyaPZdsiA=="/>
    </ext>
  </extLst>
</workbook>
</file>

<file path=xl/sharedStrings.xml><?xml version="1.0" encoding="utf-8"?>
<sst xmlns="http://schemas.openxmlformats.org/spreadsheetml/2006/main" count="299" uniqueCount="107">
  <si>
    <t>Well</t>
  </si>
  <si>
    <t>Row</t>
  </si>
  <si>
    <t>Column</t>
  </si>
  <si>
    <t>total Nuclei - Number of Objects</t>
  </si>
  <si>
    <t>total Nuclei - Nucleus Area [µm²] - Mean per Well</t>
  </si>
  <si>
    <t>total Nuclei - Nucleus Roundness - Mean per Well</t>
  </si>
  <si>
    <t>total Nuclei - Nucleus Width [µm] - Mean per Well</t>
  </si>
  <si>
    <t>total Nuclei - Nucleus Length [µm] - Mean per Well</t>
  </si>
  <si>
    <t>total Nuclei - Nucleus Ratio Width to Length - Mean per Well</t>
  </si>
  <si>
    <t>total Nuclei - Intensity Nuclei Mean - Mean per Well</t>
  </si>
  <si>
    <t>total Nuclei - Intensity Nuclei Sum - Mean per Well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</si>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</sst>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  <sz val="11.0"/>
      <name val="Calibri"/>
    </font>
    <font>
      <b/>
      <sz val="11.0"/>
      <color rgb="FF000000"/>
      <name val="Calibri"/>
    </font>
    <font>
      <b/>
      <sz val="11.0"/>
      <color theme="1"/>
      <name val="Calibri"/>
    </font>
    <font>
      <sz val="11.0"/>
      <name val="Calibri"/>
    </font>
    <font>
      <sz val="11.0"/>
      <color theme="1"/>
      <name val="Calibri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1"/>
    </xf>
    <xf borderId="0" fillId="0" fontId="2" numFmtId="0" xfId="0" applyAlignment="1" applyFont="1">
      <alignment shrinkToFit="0" vertical="bottom" wrapText="1"/>
    </xf>
    <xf borderId="0" fillId="0" fontId="3" numFmtId="0" xfId="0" applyAlignment="1" applyFont="1">
      <alignment shrinkToFit="0" vertical="bottom" wrapText="1"/>
    </xf>
    <xf borderId="0" fillId="0" fontId="4" numFmtId="0" xfId="0" applyAlignment="1" applyFont="1">
      <alignment vertical="bottom"/>
    </xf>
    <xf borderId="0" fillId="0" fontId="4" numFmtId="0" xfId="0" applyAlignment="1" applyFont="1">
      <alignment horizontal="right" vertical="bottom"/>
    </xf>
    <xf borderId="0" fillId="0" fontId="5" numFmtId="3" xfId="0" applyAlignment="1" applyFont="1" applyNumberFormat="1">
      <alignment horizontal="right" vertical="bottom"/>
    </xf>
    <xf borderId="0" fillId="0" fontId="6" numFmtId="0" xfId="0" applyAlignment="1" applyFont="1">
      <alignment horizontal="right" vertical="bottom"/>
    </xf>
    <xf borderId="0" fillId="0" fontId="5" numFmtId="0" xfId="0" applyAlignment="1" applyFont="1">
      <alignment horizontal="right" vertical="bottom"/>
    </xf>
    <xf borderId="0" fillId="0" fontId="6" numFmtId="0" xfId="0" applyAlignment="1" applyFont="1">
      <alignment horizontal="right" vertical="bottom"/>
    </xf>
    <xf borderId="0" fillId="0" fontId="5" numFmtId="0" xfId="0" applyAlignment="1" applyFont="1">
      <alignment horizontal="right" vertical="bottom"/>
    </xf>
    <xf borderId="0" fillId="0" fontId="5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</row>
    <row r="2" ht="15.75" customHeight="1">
      <c r="A2" s="4" t="s">
        <v>11</v>
      </c>
      <c r="B2" s="5">
        <v>1.0</v>
      </c>
      <c r="C2" s="5">
        <v>1.0</v>
      </c>
      <c r="D2" s="6">
        <f t="shared" ref="D2:D289" si="1">6000 + 2000 * RAND()</f>
        <v>6988.337323</v>
      </c>
      <c r="E2" s="7">
        <f t="shared" ref="E2:E289" si="2">180+20*RAND()</f>
        <v>197.1897404</v>
      </c>
      <c r="F2" s="8">
        <f t="shared" ref="F2:F289" si="3">1-RAND()/10</f>
        <v>0.9728720181</v>
      </c>
      <c r="G2" s="8">
        <f t="shared" ref="G2:G289" si="4">12.4032371768+RAND()</f>
        <v>13.32264289</v>
      </c>
      <c r="H2" s="8">
        <f t="shared" ref="H2:H289" si="5">13.4032371768+4*RAND()</f>
        <v>15.19254807</v>
      </c>
      <c r="I2" s="8">
        <f t="shared" ref="I2:I289" si="6">0.7+RAND()/10</f>
        <v>0.7816302776</v>
      </c>
      <c r="J2" s="9">
        <f t="shared" ref="J2:J289" si="7">2500+1000*RAND()</f>
        <v>2632.787978</v>
      </c>
      <c r="K2" s="9">
        <f t="shared" ref="K2:K289" si="8">1251200.50827 + 151200 * RAND()</f>
        <v>1267363.967</v>
      </c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P2" s="8"/>
      <c r="CQ2" s="8"/>
      <c r="CR2" s="8"/>
      <c r="CS2" s="8"/>
      <c r="CT2" s="8"/>
      <c r="CU2" s="8"/>
    </row>
    <row r="3" ht="15.75" customHeight="1">
      <c r="A3" s="4" t="s">
        <v>12</v>
      </c>
      <c r="B3" s="5">
        <v>1.0</v>
      </c>
      <c r="C3" s="5">
        <v>2.0</v>
      </c>
      <c r="D3" s="6">
        <f t="shared" si="1"/>
        <v>6159.70598</v>
      </c>
      <c r="E3" s="9">
        <f t="shared" si="2"/>
        <v>183.3417032</v>
      </c>
      <c r="F3" s="8">
        <f t="shared" si="3"/>
        <v>0.9845422969</v>
      </c>
      <c r="G3" s="8">
        <f t="shared" si="4"/>
        <v>13.32082342</v>
      </c>
      <c r="H3" s="8">
        <f t="shared" si="5"/>
        <v>15.33836646</v>
      </c>
      <c r="I3" s="8">
        <f t="shared" si="6"/>
        <v>0.7631358127</v>
      </c>
      <c r="J3" s="9">
        <f t="shared" si="7"/>
        <v>3395.987089</v>
      </c>
      <c r="K3" s="9">
        <f t="shared" si="8"/>
        <v>1349975.759</v>
      </c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</row>
    <row r="4" ht="15.75" customHeight="1">
      <c r="A4" s="4" t="s">
        <v>13</v>
      </c>
      <c r="B4" s="5">
        <v>1.0</v>
      </c>
      <c r="C4" s="5">
        <v>3.0</v>
      </c>
      <c r="D4" s="6">
        <f t="shared" si="1"/>
        <v>7598.909209</v>
      </c>
      <c r="E4" s="9">
        <f t="shared" si="2"/>
        <v>197.8235391</v>
      </c>
      <c r="F4" s="8">
        <f t="shared" si="3"/>
        <v>0.9713079907</v>
      </c>
      <c r="G4" s="8">
        <f t="shared" si="4"/>
        <v>13.15020689</v>
      </c>
      <c r="H4" s="8">
        <f t="shared" si="5"/>
        <v>13.79091117</v>
      </c>
      <c r="I4" s="8">
        <f t="shared" si="6"/>
        <v>0.7732870212</v>
      </c>
      <c r="J4" s="9">
        <f t="shared" si="7"/>
        <v>2557.82537</v>
      </c>
      <c r="K4" s="9">
        <f t="shared" si="8"/>
        <v>1381512.98</v>
      </c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  <c r="CT4" s="8"/>
      <c r="CU4" s="8"/>
    </row>
    <row r="5" ht="15.75" customHeight="1">
      <c r="A5" s="4" t="s">
        <v>14</v>
      </c>
      <c r="B5" s="5">
        <v>1.0</v>
      </c>
      <c r="C5" s="5">
        <v>4.0</v>
      </c>
      <c r="D5" s="6">
        <f t="shared" si="1"/>
        <v>7790.547951</v>
      </c>
      <c r="E5" s="9">
        <f t="shared" si="2"/>
        <v>185.5926731</v>
      </c>
      <c r="F5" s="8">
        <f t="shared" si="3"/>
        <v>0.9710311217</v>
      </c>
      <c r="G5" s="8">
        <f t="shared" si="4"/>
        <v>13.20339934</v>
      </c>
      <c r="H5" s="8">
        <f t="shared" si="5"/>
        <v>17.2515045</v>
      </c>
      <c r="I5" s="8">
        <f t="shared" si="6"/>
        <v>0.7565738698</v>
      </c>
      <c r="J5" s="9">
        <f t="shared" si="7"/>
        <v>2867.259502</v>
      </c>
      <c r="K5" s="9">
        <f t="shared" si="8"/>
        <v>1257179.866</v>
      </c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</row>
    <row r="6" ht="15.75" customHeight="1">
      <c r="A6" s="4" t="s">
        <v>15</v>
      </c>
      <c r="B6" s="5">
        <v>1.0</v>
      </c>
      <c r="C6" s="5">
        <v>5.0</v>
      </c>
      <c r="D6" s="6">
        <f t="shared" si="1"/>
        <v>6899.79213</v>
      </c>
      <c r="E6" s="9">
        <f t="shared" si="2"/>
        <v>195.6444031</v>
      </c>
      <c r="F6" s="8">
        <f t="shared" si="3"/>
        <v>0.9575588572</v>
      </c>
      <c r="G6" s="8">
        <f t="shared" si="4"/>
        <v>13.21260349</v>
      </c>
      <c r="H6" s="8">
        <f t="shared" si="5"/>
        <v>16.89796498</v>
      </c>
      <c r="I6" s="8">
        <f t="shared" si="6"/>
        <v>0.7884259308</v>
      </c>
      <c r="J6" s="9">
        <f t="shared" si="7"/>
        <v>3207.451837</v>
      </c>
      <c r="K6" s="9">
        <f t="shared" si="8"/>
        <v>1326079.649</v>
      </c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  <c r="CU6" s="8"/>
    </row>
    <row r="7" ht="15.75" customHeight="1">
      <c r="A7" s="4" t="s">
        <v>16</v>
      </c>
      <c r="B7" s="5">
        <v>1.0</v>
      </c>
      <c r="C7" s="5">
        <v>6.0</v>
      </c>
      <c r="D7" s="6">
        <f t="shared" si="1"/>
        <v>7819.16601</v>
      </c>
      <c r="E7" s="9">
        <f t="shared" si="2"/>
        <v>197.8415975</v>
      </c>
      <c r="F7" s="8">
        <f t="shared" si="3"/>
        <v>0.984964757</v>
      </c>
      <c r="G7" s="8">
        <f t="shared" si="4"/>
        <v>13.22063571</v>
      </c>
      <c r="H7" s="8">
        <f t="shared" si="5"/>
        <v>15.42458913</v>
      </c>
      <c r="I7" s="8">
        <f t="shared" si="6"/>
        <v>0.7140026055</v>
      </c>
      <c r="J7" s="9">
        <f t="shared" si="7"/>
        <v>3355.292946</v>
      </c>
      <c r="K7" s="9">
        <f t="shared" si="8"/>
        <v>1352061.913</v>
      </c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  <c r="CT7" s="8"/>
      <c r="CU7" s="8"/>
    </row>
    <row r="8" ht="15.75" customHeight="1">
      <c r="A8" s="4" t="s">
        <v>17</v>
      </c>
      <c r="B8" s="5">
        <v>1.0</v>
      </c>
      <c r="C8" s="5">
        <v>7.0</v>
      </c>
      <c r="D8" s="6">
        <f t="shared" si="1"/>
        <v>6663.697777</v>
      </c>
      <c r="E8" s="9">
        <f t="shared" si="2"/>
        <v>198.6518695</v>
      </c>
      <c r="F8" s="8">
        <f t="shared" si="3"/>
        <v>0.9897428736</v>
      </c>
      <c r="G8" s="8">
        <f t="shared" si="4"/>
        <v>13.10766807</v>
      </c>
      <c r="H8" s="8">
        <f t="shared" si="5"/>
        <v>14.11167464</v>
      </c>
      <c r="I8" s="8">
        <f t="shared" si="6"/>
        <v>0.7551535225</v>
      </c>
      <c r="J8" s="9">
        <f t="shared" si="7"/>
        <v>3475.848221</v>
      </c>
      <c r="K8" s="9">
        <f t="shared" si="8"/>
        <v>1375653.412</v>
      </c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  <c r="CS8" s="8"/>
      <c r="CT8" s="8"/>
      <c r="CU8" s="8"/>
    </row>
    <row r="9" ht="15.75" customHeight="1">
      <c r="A9" s="4" t="s">
        <v>18</v>
      </c>
      <c r="B9" s="5">
        <v>1.0</v>
      </c>
      <c r="C9" s="5">
        <v>8.0</v>
      </c>
      <c r="D9" s="6">
        <f t="shared" si="1"/>
        <v>6972.245814</v>
      </c>
      <c r="E9" s="9">
        <f t="shared" si="2"/>
        <v>186.4953417</v>
      </c>
      <c r="F9" s="8">
        <f t="shared" si="3"/>
        <v>0.931814139</v>
      </c>
      <c r="G9" s="8">
        <f t="shared" si="4"/>
        <v>12.77135154</v>
      </c>
      <c r="H9" s="8">
        <f t="shared" si="5"/>
        <v>16.94020897</v>
      </c>
      <c r="I9" s="8">
        <f t="shared" si="6"/>
        <v>0.7515647097</v>
      </c>
      <c r="J9" s="9">
        <f t="shared" si="7"/>
        <v>2668.135337</v>
      </c>
      <c r="K9" s="9">
        <f t="shared" si="8"/>
        <v>1335537.972</v>
      </c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  <c r="CS9" s="8"/>
      <c r="CT9" s="8"/>
      <c r="CU9" s="8"/>
    </row>
    <row r="10" ht="15.75" customHeight="1">
      <c r="A10" s="4" t="s">
        <v>19</v>
      </c>
      <c r="B10" s="5">
        <v>1.0</v>
      </c>
      <c r="C10" s="5">
        <v>9.0</v>
      </c>
      <c r="D10" s="6">
        <f t="shared" si="1"/>
        <v>6372.814682</v>
      </c>
      <c r="E10" s="9">
        <f t="shared" si="2"/>
        <v>182.4061344</v>
      </c>
      <c r="F10" s="8">
        <f t="shared" si="3"/>
        <v>0.9302043735</v>
      </c>
      <c r="G10" s="8">
        <f t="shared" si="4"/>
        <v>13.30797698</v>
      </c>
      <c r="H10" s="8">
        <f t="shared" si="5"/>
        <v>13.76734929</v>
      </c>
      <c r="I10" s="8">
        <f t="shared" si="6"/>
        <v>0.7271062016</v>
      </c>
      <c r="J10" s="9">
        <f t="shared" si="7"/>
        <v>3128.638336</v>
      </c>
      <c r="K10" s="9">
        <f t="shared" si="8"/>
        <v>1335451.052</v>
      </c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  <c r="CS10" s="8"/>
      <c r="CT10" s="8"/>
      <c r="CU10" s="8"/>
    </row>
    <row r="11" ht="15.75" customHeight="1">
      <c r="A11" s="4" t="s">
        <v>20</v>
      </c>
      <c r="B11" s="5">
        <v>1.0</v>
      </c>
      <c r="C11" s="5">
        <v>10.0</v>
      </c>
      <c r="D11" s="6">
        <f t="shared" si="1"/>
        <v>6969.671956</v>
      </c>
      <c r="E11" s="9">
        <f t="shared" si="2"/>
        <v>196.7106993</v>
      </c>
      <c r="F11" s="8">
        <f t="shared" si="3"/>
        <v>0.9242532819</v>
      </c>
      <c r="G11" s="8">
        <f t="shared" si="4"/>
        <v>12.79232992</v>
      </c>
      <c r="H11" s="8">
        <f t="shared" si="5"/>
        <v>13.57831848</v>
      </c>
      <c r="I11" s="8">
        <f t="shared" si="6"/>
        <v>0.7973966763</v>
      </c>
      <c r="J11" s="9">
        <f t="shared" si="7"/>
        <v>2748.964798</v>
      </c>
      <c r="K11" s="9">
        <f t="shared" si="8"/>
        <v>1304954.667</v>
      </c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  <c r="CS11" s="8"/>
      <c r="CT11" s="8"/>
      <c r="CU11" s="8"/>
    </row>
    <row r="12" ht="15.75" customHeight="1">
      <c r="A12" s="4" t="s">
        <v>21</v>
      </c>
      <c r="B12" s="5">
        <v>1.0</v>
      </c>
      <c r="C12" s="5">
        <v>11.0</v>
      </c>
      <c r="D12" s="6">
        <f t="shared" si="1"/>
        <v>7210.080382</v>
      </c>
      <c r="E12" s="9">
        <f t="shared" si="2"/>
        <v>197.426123</v>
      </c>
      <c r="F12" s="8">
        <f t="shared" si="3"/>
        <v>0.9662138592</v>
      </c>
      <c r="G12" s="8">
        <f t="shared" si="4"/>
        <v>12.50389545</v>
      </c>
      <c r="H12" s="8">
        <f t="shared" si="5"/>
        <v>15.83034189</v>
      </c>
      <c r="I12" s="8">
        <f t="shared" si="6"/>
        <v>0.7596007682</v>
      </c>
      <c r="J12" s="9">
        <f t="shared" si="7"/>
        <v>3214.052402</v>
      </c>
      <c r="K12" s="9">
        <f t="shared" si="8"/>
        <v>1259558.227</v>
      </c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8"/>
      <c r="CQ12" s="8"/>
      <c r="CR12" s="8"/>
      <c r="CS12" s="8"/>
      <c r="CT12" s="8"/>
      <c r="CU12" s="8"/>
    </row>
    <row r="13" ht="15.75" customHeight="1">
      <c r="A13" s="4" t="s">
        <v>22</v>
      </c>
      <c r="B13" s="5">
        <v>1.0</v>
      </c>
      <c r="C13" s="5">
        <v>12.0</v>
      </c>
      <c r="D13" s="6">
        <f t="shared" si="1"/>
        <v>7488.455934</v>
      </c>
      <c r="E13" s="9">
        <f t="shared" si="2"/>
        <v>181.0815269</v>
      </c>
      <c r="F13" s="8">
        <f t="shared" si="3"/>
        <v>0.9261015329</v>
      </c>
      <c r="G13" s="8">
        <f t="shared" si="4"/>
        <v>12.69706936</v>
      </c>
      <c r="H13" s="8">
        <f t="shared" si="5"/>
        <v>16.90425051</v>
      </c>
      <c r="I13" s="8">
        <f t="shared" si="6"/>
        <v>0.7304746505</v>
      </c>
      <c r="J13" s="9">
        <f t="shared" si="7"/>
        <v>2917.331024</v>
      </c>
      <c r="K13" s="9">
        <f t="shared" si="8"/>
        <v>1286650.984</v>
      </c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  <c r="CM13" s="8"/>
      <c r="CN13" s="8"/>
      <c r="CO13" s="8"/>
      <c r="CP13" s="8"/>
      <c r="CQ13" s="8"/>
      <c r="CR13" s="8"/>
      <c r="CS13" s="8"/>
      <c r="CT13" s="8"/>
      <c r="CU13" s="8"/>
    </row>
    <row r="14" ht="15.75" customHeight="1">
      <c r="A14" s="4" t="s">
        <v>23</v>
      </c>
      <c r="B14" s="5">
        <v>2.0</v>
      </c>
      <c r="C14" s="5">
        <v>1.0</v>
      </c>
      <c r="D14" s="6">
        <f t="shared" si="1"/>
        <v>6245.765755</v>
      </c>
      <c r="E14" s="9">
        <f t="shared" si="2"/>
        <v>181.6656873</v>
      </c>
      <c r="F14" s="8">
        <f t="shared" si="3"/>
        <v>0.9646524433</v>
      </c>
      <c r="G14" s="8">
        <f t="shared" si="4"/>
        <v>13.26303203</v>
      </c>
      <c r="H14" s="8">
        <f t="shared" si="5"/>
        <v>13.6793746</v>
      </c>
      <c r="I14" s="8">
        <f t="shared" si="6"/>
        <v>0.7236755605</v>
      </c>
      <c r="J14" s="9">
        <f t="shared" si="7"/>
        <v>3259.24656</v>
      </c>
      <c r="K14" s="9">
        <f t="shared" si="8"/>
        <v>1328711.633</v>
      </c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  <c r="CM14" s="8"/>
      <c r="CN14" s="8"/>
      <c r="CO14" s="8"/>
      <c r="CP14" s="8"/>
      <c r="CQ14" s="8"/>
      <c r="CR14" s="8"/>
      <c r="CS14" s="8"/>
      <c r="CT14" s="8"/>
      <c r="CU14" s="8"/>
    </row>
    <row r="15" ht="15.75" customHeight="1">
      <c r="A15" s="4" t="s">
        <v>24</v>
      </c>
      <c r="B15" s="5">
        <v>2.0</v>
      </c>
      <c r="C15" s="5">
        <v>2.0</v>
      </c>
      <c r="D15" s="6">
        <f t="shared" si="1"/>
        <v>7821.977274</v>
      </c>
      <c r="E15" s="9">
        <f t="shared" si="2"/>
        <v>198.4040018</v>
      </c>
      <c r="F15" s="8">
        <f t="shared" si="3"/>
        <v>0.9052502242</v>
      </c>
      <c r="G15" s="8">
        <f t="shared" si="4"/>
        <v>12.88094106</v>
      </c>
      <c r="H15" s="8">
        <f t="shared" si="5"/>
        <v>15.2473541</v>
      </c>
      <c r="I15" s="8">
        <f t="shared" si="6"/>
        <v>0.7823508527</v>
      </c>
      <c r="J15" s="9">
        <f t="shared" si="7"/>
        <v>3145.553032</v>
      </c>
      <c r="K15" s="9">
        <f t="shared" si="8"/>
        <v>1326660.763</v>
      </c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8"/>
      <c r="CL15" s="8"/>
      <c r="CM15" s="8"/>
      <c r="CN15" s="8"/>
      <c r="CO15" s="8"/>
      <c r="CP15" s="8"/>
      <c r="CQ15" s="8"/>
      <c r="CR15" s="8"/>
      <c r="CS15" s="8"/>
      <c r="CT15" s="8"/>
      <c r="CU15" s="8"/>
    </row>
    <row r="16" ht="15.75" customHeight="1">
      <c r="A16" s="4" t="s">
        <v>25</v>
      </c>
      <c r="B16" s="5">
        <v>2.0</v>
      </c>
      <c r="C16" s="5">
        <v>3.0</v>
      </c>
      <c r="D16" s="6">
        <f t="shared" si="1"/>
        <v>7819.372116</v>
      </c>
      <c r="E16" s="9">
        <f t="shared" si="2"/>
        <v>188.0679259</v>
      </c>
      <c r="F16" s="8">
        <f t="shared" si="3"/>
        <v>0.9106806696</v>
      </c>
      <c r="G16" s="8">
        <f t="shared" si="4"/>
        <v>12.50609908</v>
      </c>
      <c r="H16" s="8">
        <f t="shared" si="5"/>
        <v>14.78048906</v>
      </c>
      <c r="I16" s="8">
        <f t="shared" si="6"/>
        <v>0.708022214</v>
      </c>
      <c r="J16" s="9">
        <f t="shared" si="7"/>
        <v>2751.778729</v>
      </c>
      <c r="K16" s="9">
        <f t="shared" si="8"/>
        <v>1265621.765</v>
      </c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  <c r="CS16" s="8"/>
      <c r="CT16" s="8"/>
      <c r="CU16" s="8"/>
    </row>
    <row r="17" ht="15.75" customHeight="1">
      <c r="A17" s="4" t="s">
        <v>26</v>
      </c>
      <c r="B17" s="5">
        <v>2.0</v>
      </c>
      <c r="C17" s="5">
        <v>4.0</v>
      </c>
      <c r="D17" s="6">
        <f t="shared" si="1"/>
        <v>6234.536366</v>
      </c>
      <c r="E17" s="9">
        <f t="shared" si="2"/>
        <v>192.5200059</v>
      </c>
      <c r="F17" s="8">
        <f t="shared" si="3"/>
        <v>0.945573663</v>
      </c>
      <c r="G17" s="8">
        <f t="shared" si="4"/>
        <v>13.29275279</v>
      </c>
      <c r="H17" s="8">
        <f t="shared" si="5"/>
        <v>14.57025717</v>
      </c>
      <c r="I17" s="8">
        <f t="shared" si="6"/>
        <v>0.7517806782</v>
      </c>
      <c r="J17" s="9">
        <f t="shared" si="7"/>
        <v>2870.273166</v>
      </c>
      <c r="K17" s="9">
        <f t="shared" si="8"/>
        <v>1307955.769</v>
      </c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  <c r="CS17" s="8"/>
      <c r="CT17" s="8"/>
      <c r="CU17" s="8"/>
    </row>
    <row r="18" ht="15.75" customHeight="1">
      <c r="A18" s="4" t="s">
        <v>27</v>
      </c>
      <c r="B18" s="5">
        <v>2.0</v>
      </c>
      <c r="C18" s="5">
        <v>5.0</v>
      </c>
      <c r="D18" s="6">
        <f t="shared" si="1"/>
        <v>7116.840487</v>
      </c>
      <c r="E18" s="9">
        <f t="shared" si="2"/>
        <v>197.1976315</v>
      </c>
      <c r="F18" s="8">
        <f t="shared" si="3"/>
        <v>0.9803917153</v>
      </c>
      <c r="G18" s="8">
        <f t="shared" si="4"/>
        <v>13.29917974</v>
      </c>
      <c r="H18" s="8">
        <f t="shared" si="5"/>
        <v>14.25162138</v>
      </c>
      <c r="I18" s="8">
        <f t="shared" si="6"/>
        <v>0.7588080503</v>
      </c>
      <c r="J18" s="9">
        <f t="shared" si="7"/>
        <v>3406.240692</v>
      </c>
      <c r="K18" s="9">
        <f t="shared" si="8"/>
        <v>1329036.337</v>
      </c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  <c r="CS18" s="8"/>
      <c r="CT18" s="8"/>
      <c r="CU18" s="8"/>
    </row>
    <row r="19" ht="15.75" customHeight="1">
      <c r="A19" s="4" t="s">
        <v>28</v>
      </c>
      <c r="B19" s="5">
        <v>2.0</v>
      </c>
      <c r="C19" s="5">
        <v>6.0</v>
      </c>
      <c r="D19" s="6">
        <f t="shared" si="1"/>
        <v>6011.220502</v>
      </c>
      <c r="E19" s="9">
        <f t="shared" si="2"/>
        <v>181.238635</v>
      </c>
      <c r="F19" s="8">
        <f t="shared" si="3"/>
        <v>0.9678245337</v>
      </c>
      <c r="G19" s="8">
        <f t="shared" si="4"/>
        <v>12.5727188</v>
      </c>
      <c r="H19" s="8">
        <f t="shared" si="5"/>
        <v>17.22875418</v>
      </c>
      <c r="I19" s="8">
        <f t="shared" si="6"/>
        <v>0.7822403792</v>
      </c>
      <c r="J19" s="9">
        <f t="shared" si="7"/>
        <v>2839.167226</v>
      </c>
      <c r="K19" s="9">
        <f t="shared" si="8"/>
        <v>1325829.421</v>
      </c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  <c r="CI19" s="8"/>
      <c r="CJ19" s="8"/>
      <c r="CK19" s="8"/>
      <c r="CL19" s="8"/>
      <c r="CM19" s="8"/>
      <c r="CN19" s="8"/>
      <c r="CO19" s="8"/>
      <c r="CP19" s="8"/>
      <c r="CQ19" s="8"/>
      <c r="CR19" s="8"/>
      <c r="CS19" s="8"/>
      <c r="CT19" s="8"/>
      <c r="CU19" s="8"/>
    </row>
    <row r="20" ht="15.75" customHeight="1">
      <c r="A20" s="4" t="s">
        <v>29</v>
      </c>
      <c r="B20" s="5">
        <v>2.0</v>
      </c>
      <c r="C20" s="5">
        <v>7.0</v>
      </c>
      <c r="D20" s="6">
        <f t="shared" si="1"/>
        <v>6943.073898</v>
      </c>
      <c r="E20" s="9">
        <f t="shared" si="2"/>
        <v>184.9518609</v>
      </c>
      <c r="F20" s="8">
        <f t="shared" si="3"/>
        <v>0.997448959</v>
      </c>
      <c r="G20" s="8">
        <f t="shared" si="4"/>
        <v>12.46240093</v>
      </c>
      <c r="H20" s="8">
        <f t="shared" si="5"/>
        <v>15.31780253</v>
      </c>
      <c r="I20" s="8">
        <f t="shared" si="6"/>
        <v>0.7073890907</v>
      </c>
      <c r="J20" s="9">
        <f t="shared" si="7"/>
        <v>2716.046389</v>
      </c>
      <c r="K20" s="9">
        <f t="shared" si="8"/>
        <v>1333344.306</v>
      </c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8"/>
      <c r="CF20" s="8"/>
      <c r="CG20" s="8"/>
      <c r="CH20" s="8"/>
      <c r="CI20" s="8"/>
      <c r="CJ20" s="8"/>
      <c r="CK20" s="8"/>
      <c r="CL20" s="8"/>
      <c r="CM20" s="8"/>
      <c r="CN20" s="8"/>
      <c r="CO20" s="8"/>
      <c r="CP20" s="8"/>
      <c r="CQ20" s="8"/>
      <c r="CR20" s="8"/>
      <c r="CS20" s="8"/>
      <c r="CT20" s="8"/>
      <c r="CU20" s="8"/>
    </row>
    <row r="21" ht="15.75" customHeight="1">
      <c r="A21" s="4" t="s">
        <v>30</v>
      </c>
      <c r="B21" s="5">
        <v>2.0</v>
      </c>
      <c r="C21" s="5">
        <v>8.0</v>
      </c>
      <c r="D21" s="6">
        <f t="shared" si="1"/>
        <v>7203.081901</v>
      </c>
      <c r="E21" s="9">
        <f t="shared" si="2"/>
        <v>185.3358321</v>
      </c>
      <c r="F21" s="8">
        <f t="shared" si="3"/>
        <v>0.9095136531</v>
      </c>
      <c r="G21" s="8">
        <f t="shared" si="4"/>
        <v>13.25683607</v>
      </c>
      <c r="H21" s="8">
        <f t="shared" si="5"/>
        <v>16.62231886</v>
      </c>
      <c r="I21" s="8">
        <f t="shared" si="6"/>
        <v>0.7523354049</v>
      </c>
      <c r="J21" s="9">
        <f t="shared" si="7"/>
        <v>3492.810976</v>
      </c>
      <c r="K21" s="9">
        <f t="shared" si="8"/>
        <v>1336221.119</v>
      </c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8"/>
      <c r="CF21" s="8"/>
      <c r="CG21" s="8"/>
      <c r="CH21" s="8"/>
      <c r="CI21" s="8"/>
      <c r="CJ21" s="8"/>
      <c r="CK21" s="8"/>
      <c r="CL21" s="8"/>
      <c r="CM21" s="8"/>
      <c r="CN21" s="8"/>
      <c r="CO21" s="8"/>
      <c r="CP21" s="8"/>
      <c r="CQ21" s="8"/>
      <c r="CR21" s="8"/>
      <c r="CS21" s="8"/>
      <c r="CT21" s="8"/>
      <c r="CU21" s="8"/>
    </row>
    <row r="22" ht="15.75" customHeight="1">
      <c r="A22" s="4" t="s">
        <v>31</v>
      </c>
      <c r="B22" s="5">
        <v>2.0</v>
      </c>
      <c r="C22" s="5">
        <v>9.0</v>
      </c>
      <c r="D22" s="6">
        <f t="shared" si="1"/>
        <v>6689.771438</v>
      </c>
      <c r="E22" s="9">
        <f t="shared" si="2"/>
        <v>195.3486337</v>
      </c>
      <c r="F22" s="8">
        <f t="shared" si="3"/>
        <v>0.9237079339</v>
      </c>
      <c r="G22" s="8">
        <f t="shared" si="4"/>
        <v>12.49501278</v>
      </c>
      <c r="H22" s="8">
        <f t="shared" si="5"/>
        <v>14.6569833</v>
      </c>
      <c r="I22" s="8">
        <f t="shared" si="6"/>
        <v>0.7359136908</v>
      </c>
      <c r="J22" s="9">
        <f t="shared" si="7"/>
        <v>3290.376538</v>
      </c>
      <c r="K22" s="9">
        <f t="shared" si="8"/>
        <v>1398120.518</v>
      </c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8"/>
      <c r="BR22" s="8"/>
      <c r="BS22" s="8"/>
      <c r="BT22" s="8"/>
      <c r="BU22" s="8"/>
      <c r="BV22" s="8"/>
      <c r="BW22" s="8"/>
      <c r="BX22" s="8"/>
      <c r="BY22" s="8"/>
      <c r="BZ22" s="8"/>
      <c r="CA22" s="8"/>
      <c r="CB22" s="8"/>
      <c r="CC22" s="8"/>
      <c r="CD22" s="8"/>
      <c r="CE22" s="8"/>
      <c r="CF22" s="8"/>
      <c r="CG22" s="8"/>
      <c r="CH22" s="8"/>
      <c r="CI22" s="8"/>
      <c r="CJ22" s="8"/>
      <c r="CK22" s="8"/>
      <c r="CL22" s="8"/>
      <c r="CM22" s="8"/>
      <c r="CN22" s="8"/>
      <c r="CO22" s="8"/>
      <c r="CP22" s="8"/>
      <c r="CQ22" s="8"/>
      <c r="CR22" s="8"/>
      <c r="CS22" s="8"/>
      <c r="CT22" s="8"/>
      <c r="CU22" s="8"/>
    </row>
    <row r="23" ht="15.75" customHeight="1">
      <c r="A23" s="4" t="s">
        <v>32</v>
      </c>
      <c r="B23" s="5">
        <v>2.0</v>
      </c>
      <c r="C23" s="5">
        <v>10.0</v>
      </c>
      <c r="D23" s="6">
        <f t="shared" si="1"/>
        <v>7067.628427</v>
      </c>
      <c r="E23" s="9">
        <f t="shared" si="2"/>
        <v>187.6321468</v>
      </c>
      <c r="F23" s="8">
        <f t="shared" si="3"/>
        <v>0.9137741018</v>
      </c>
      <c r="G23" s="8">
        <f t="shared" si="4"/>
        <v>12.54766671</v>
      </c>
      <c r="H23" s="8">
        <f t="shared" si="5"/>
        <v>13.73524175</v>
      </c>
      <c r="I23" s="8">
        <f t="shared" si="6"/>
        <v>0.729099336</v>
      </c>
      <c r="J23" s="9">
        <f t="shared" si="7"/>
        <v>3381.702807</v>
      </c>
      <c r="K23" s="9">
        <f t="shared" si="8"/>
        <v>1362181.227</v>
      </c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8"/>
      <c r="BJ23" s="8"/>
      <c r="BK23" s="8"/>
      <c r="BL23" s="8"/>
      <c r="BM23" s="8"/>
      <c r="BN23" s="8"/>
      <c r="BO23" s="8"/>
      <c r="BP23" s="8"/>
      <c r="BQ23" s="8"/>
      <c r="BR23" s="8"/>
      <c r="BS23" s="8"/>
      <c r="BT23" s="8"/>
      <c r="BU23" s="8"/>
      <c r="BV23" s="8"/>
      <c r="BW23" s="8"/>
      <c r="BX23" s="8"/>
      <c r="BY23" s="8"/>
      <c r="BZ23" s="8"/>
      <c r="CA23" s="8"/>
      <c r="CB23" s="8"/>
      <c r="CC23" s="8"/>
      <c r="CD23" s="8"/>
      <c r="CE23" s="8"/>
      <c r="CF23" s="8"/>
      <c r="CG23" s="8"/>
      <c r="CH23" s="8"/>
      <c r="CI23" s="8"/>
      <c r="CJ23" s="8"/>
      <c r="CK23" s="8"/>
      <c r="CL23" s="8"/>
      <c r="CM23" s="8"/>
      <c r="CN23" s="8"/>
      <c r="CO23" s="8"/>
      <c r="CP23" s="8"/>
      <c r="CQ23" s="8"/>
      <c r="CR23" s="8"/>
      <c r="CS23" s="8"/>
      <c r="CT23" s="8"/>
      <c r="CU23" s="8"/>
    </row>
    <row r="24" ht="15.75" customHeight="1">
      <c r="A24" s="4" t="s">
        <v>33</v>
      </c>
      <c r="B24" s="5">
        <v>2.0</v>
      </c>
      <c r="C24" s="5">
        <v>11.0</v>
      </c>
      <c r="D24" s="6">
        <f t="shared" si="1"/>
        <v>6498.575614</v>
      </c>
      <c r="E24" s="9">
        <f t="shared" si="2"/>
        <v>188.3937498</v>
      </c>
      <c r="F24" s="8">
        <f t="shared" si="3"/>
        <v>0.9338226517</v>
      </c>
      <c r="G24" s="8">
        <f t="shared" si="4"/>
        <v>13.31687414</v>
      </c>
      <c r="H24" s="8">
        <f t="shared" si="5"/>
        <v>14.63648481</v>
      </c>
      <c r="I24" s="8">
        <f t="shared" si="6"/>
        <v>0.7308168059</v>
      </c>
      <c r="J24" s="9">
        <f t="shared" si="7"/>
        <v>3476.279473</v>
      </c>
      <c r="K24" s="9">
        <f t="shared" si="8"/>
        <v>1328010.998</v>
      </c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8"/>
      <c r="BJ24" s="8"/>
      <c r="BK24" s="8"/>
      <c r="BL24" s="8"/>
      <c r="BM24" s="8"/>
      <c r="BN24" s="8"/>
      <c r="BO24" s="8"/>
      <c r="BP24" s="8"/>
      <c r="BQ24" s="8"/>
      <c r="BR24" s="8"/>
      <c r="BS24" s="8"/>
      <c r="BT24" s="8"/>
      <c r="BU24" s="8"/>
      <c r="BV24" s="8"/>
      <c r="BW24" s="8"/>
      <c r="BX24" s="8"/>
      <c r="BY24" s="8"/>
      <c r="BZ24" s="8"/>
      <c r="CA24" s="8"/>
      <c r="CB24" s="8"/>
      <c r="CC24" s="8"/>
      <c r="CD24" s="8"/>
      <c r="CE24" s="8"/>
      <c r="CF24" s="8"/>
      <c r="CG24" s="8"/>
      <c r="CH24" s="8"/>
      <c r="CI24" s="8"/>
      <c r="CJ24" s="8"/>
      <c r="CK24" s="8"/>
      <c r="CL24" s="8"/>
      <c r="CM24" s="8"/>
      <c r="CN24" s="8"/>
      <c r="CO24" s="8"/>
      <c r="CP24" s="8"/>
      <c r="CQ24" s="8"/>
      <c r="CR24" s="8"/>
      <c r="CS24" s="8"/>
      <c r="CT24" s="8"/>
      <c r="CU24" s="8"/>
    </row>
    <row r="25" ht="15.75" customHeight="1">
      <c r="A25" s="4" t="s">
        <v>34</v>
      </c>
      <c r="B25" s="5">
        <v>2.0</v>
      </c>
      <c r="C25" s="5">
        <v>12.0</v>
      </c>
      <c r="D25" s="6">
        <f t="shared" si="1"/>
        <v>6204.626948</v>
      </c>
      <c r="E25" s="9">
        <f t="shared" si="2"/>
        <v>192.148618</v>
      </c>
      <c r="F25" s="8">
        <f t="shared" si="3"/>
        <v>0.9772097413</v>
      </c>
      <c r="G25" s="8">
        <f t="shared" si="4"/>
        <v>13.15152679</v>
      </c>
      <c r="H25" s="8">
        <f t="shared" si="5"/>
        <v>13.56839302</v>
      </c>
      <c r="I25" s="8">
        <f t="shared" si="6"/>
        <v>0.7341834729</v>
      </c>
      <c r="J25" s="9">
        <f t="shared" si="7"/>
        <v>3118.442703</v>
      </c>
      <c r="K25" s="9">
        <f t="shared" si="8"/>
        <v>1275676.656</v>
      </c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/>
      <c r="BG25" s="8"/>
      <c r="BH25" s="8"/>
      <c r="BI25" s="8"/>
      <c r="BJ25" s="8"/>
      <c r="BK25" s="8"/>
      <c r="BL25" s="8"/>
      <c r="BM25" s="8"/>
      <c r="BN25" s="8"/>
      <c r="BO25" s="8"/>
      <c r="BP25" s="8"/>
      <c r="BQ25" s="8"/>
      <c r="BR25" s="8"/>
      <c r="BS25" s="8"/>
      <c r="BT25" s="8"/>
      <c r="BU25" s="8"/>
      <c r="BV25" s="8"/>
      <c r="BW25" s="8"/>
      <c r="BX25" s="8"/>
      <c r="BY25" s="8"/>
      <c r="BZ25" s="8"/>
      <c r="CA25" s="8"/>
      <c r="CB25" s="8"/>
      <c r="CC25" s="8"/>
      <c r="CD25" s="8"/>
      <c r="CE25" s="8"/>
      <c r="CF25" s="8"/>
      <c r="CG25" s="8"/>
      <c r="CH25" s="8"/>
      <c r="CI25" s="8"/>
      <c r="CJ25" s="8"/>
      <c r="CK25" s="8"/>
      <c r="CL25" s="8"/>
      <c r="CM25" s="8"/>
      <c r="CN25" s="8"/>
      <c r="CO25" s="8"/>
      <c r="CP25" s="8"/>
      <c r="CQ25" s="8"/>
      <c r="CR25" s="8"/>
      <c r="CS25" s="8"/>
      <c r="CT25" s="8"/>
      <c r="CU25" s="8"/>
    </row>
    <row r="26" ht="15.75" customHeight="1">
      <c r="A26" s="4" t="s">
        <v>35</v>
      </c>
      <c r="B26" s="5">
        <v>3.0</v>
      </c>
      <c r="C26" s="5">
        <v>1.0</v>
      </c>
      <c r="D26" s="6">
        <f t="shared" si="1"/>
        <v>7619.5316</v>
      </c>
      <c r="E26" s="9">
        <f t="shared" si="2"/>
        <v>193.0257398</v>
      </c>
      <c r="F26" s="8">
        <f t="shared" si="3"/>
        <v>0.9238362942</v>
      </c>
      <c r="G26" s="8">
        <f t="shared" si="4"/>
        <v>13.32634445</v>
      </c>
      <c r="H26" s="8">
        <f t="shared" si="5"/>
        <v>16.44007322</v>
      </c>
      <c r="I26" s="8">
        <f t="shared" si="6"/>
        <v>0.7742048801</v>
      </c>
      <c r="J26" s="9">
        <f t="shared" si="7"/>
        <v>2765.928184</v>
      </c>
      <c r="K26" s="9">
        <f t="shared" si="8"/>
        <v>1268958.838</v>
      </c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  <c r="BI26" s="8"/>
      <c r="BJ26" s="8"/>
      <c r="BK26" s="8"/>
      <c r="BL26" s="8"/>
      <c r="BM26" s="8"/>
      <c r="BN26" s="8"/>
      <c r="BO26" s="8"/>
      <c r="BP26" s="8"/>
      <c r="BQ26" s="8"/>
      <c r="BR26" s="8"/>
      <c r="BS26" s="8"/>
      <c r="BT26" s="8"/>
      <c r="BU26" s="8"/>
      <c r="BV26" s="8"/>
      <c r="BW26" s="8"/>
      <c r="BX26" s="8"/>
      <c r="BY26" s="8"/>
      <c r="BZ26" s="8"/>
      <c r="CA26" s="8"/>
      <c r="CB26" s="8"/>
      <c r="CC26" s="8"/>
      <c r="CD26" s="8"/>
      <c r="CE26" s="8"/>
      <c r="CF26" s="8"/>
      <c r="CG26" s="8"/>
      <c r="CH26" s="8"/>
      <c r="CI26" s="8"/>
      <c r="CJ26" s="8"/>
      <c r="CK26" s="8"/>
      <c r="CL26" s="8"/>
      <c r="CM26" s="8"/>
      <c r="CN26" s="8"/>
      <c r="CO26" s="8"/>
      <c r="CP26" s="8"/>
      <c r="CQ26" s="8"/>
      <c r="CR26" s="8"/>
      <c r="CS26" s="8"/>
      <c r="CT26" s="8"/>
      <c r="CU26" s="8"/>
    </row>
    <row r="27" ht="15.75" customHeight="1">
      <c r="A27" s="4" t="s">
        <v>36</v>
      </c>
      <c r="B27" s="5">
        <v>3.0</v>
      </c>
      <c r="C27" s="5">
        <v>2.0</v>
      </c>
      <c r="D27" s="6">
        <f t="shared" si="1"/>
        <v>7387.219068</v>
      </c>
      <c r="E27" s="9">
        <f t="shared" si="2"/>
        <v>193.3407843</v>
      </c>
      <c r="F27" s="8">
        <f t="shared" si="3"/>
        <v>0.9067280985</v>
      </c>
      <c r="G27" s="8">
        <f t="shared" si="4"/>
        <v>12.68208121</v>
      </c>
      <c r="H27" s="8">
        <f t="shared" si="5"/>
        <v>15.46161036</v>
      </c>
      <c r="I27" s="8">
        <f t="shared" si="6"/>
        <v>0.7729370313</v>
      </c>
      <c r="J27" s="9">
        <f t="shared" si="7"/>
        <v>3365.067492</v>
      </c>
      <c r="K27" s="9">
        <f t="shared" si="8"/>
        <v>1288737.067</v>
      </c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8"/>
      <c r="BL27" s="8"/>
      <c r="BM27" s="8"/>
      <c r="BN27" s="8"/>
      <c r="BO27" s="8"/>
      <c r="BP27" s="8"/>
      <c r="BQ27" s="8"/>
      <c r="BR27" s="8"/>
      <c r="BS27" s="8"/>
      <c r="BT27" s="8"/>
      <c r="BU27" s="8"/>
      <c r="BV27" s="8"/>
      <c r="BW27" s="8"/>
      <c r="BX27" s="8"/>
      <c r="BY27" s="8"/>
      <c r="BZ27" s="8"/>
      <c r="CA27" s="8"/>
      <c r="CB27" s="8"/>
      <c r="CC27" s="8"/>
      <c r="CD27" s="8"/>
      <c r="CE27" s="8"/>
      <c r="CF27" s="8"/>
      <c r="CG27" s="8"/>
      <c r="CH27" s="8"/>
      <c r="CI27" s="8"/>
      <c r="CJ27" s="8"/>
      <c r="CK27" s="8"/>
      <c r="CL27" s="8"/>
      <c r="CM27" s="8"/>
      <c r="CN27" s="8"/>
      <c r="CO27" s="8"/>
      <c r="CP27" s="8"/>
      <c r="CQ27" s="8"/>
      <c r="CR27" s="8"/>
      <c r="CS27" s="8"/>
      <c r="CT27" s="8"/>
      <c r="CU27" s="8"/>
    </row>
    <row r="28" ht="15.75" customHeight="1">
      <c r="A28" s="4" t="s">
        <v>37</v>
      </c>
      <c r="B28" s="5">
        <v>3.0</v>
      </c>
      <c r="C28" s="5">
        <v>3.0</v>
      </c>
      <c r="D28" s="6">
        <f t="shared" si="1"/>
        <v>7964.859264</v>
      </c>
      <c r="E28" s="9">
        <f t="shared" si="2"/>
        <v>195.1389334</v>
      </c>
      <c r="F28" s="8">
        <f t="shared" si="3"/>
        <v>0.9037562954</v>
      </c>
      <c r="G28" s="8">
        <f t="shared" si="4"/>
        <v>13.27458192</v>
      </c>
      <c r="H28" s="8">
        <f t="shared" si="5"/>
        <v>16.08566068</v>
      </c>
      <c r="I28" s="8">
        <f t="shared" si="6"/>
        <v>0.7231313574</v>
      </c>
      <c r="J28" s="9">
        <f t="shared" si="7"/>
        <v>3489.033631</v>
      </c>
      <c r="K28" s="9">
        <f t="shared" si="8"/>
        <v>1297170.74</v>
      </c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  <c r="BC28" s="8"/>
      <c r="BD28" s="8"/>
      <c r="BE28" s="8"/>
      <c r="BF28" s="8"/>
      <c r="BG28" s="8"/>
      <c r="BH28" s="8"/>
      <c r="BI28" s="8"/>
      <c r="BJ28" s="8"/>
      <c r="BK28" s="8"/>
      <c r="BL28" s="8"/>
      <c r="BM28" s="8"/>
      <c r="BN28" s="8"/>
      <c r="BO28" s="8"/>
      <c r="BP28" s="8"/>
      <c r="BQ28" s="8"/>
      <c r="BR28" s="8"/>
      <c r="BS28" s="8"/>
      <c r="BT28" s="8"/>
      <c r="BU28" s="8"/>
      <c r="BV28" s="8"/>
      <c r="BW28" s="8"/>
      <c r="BX28" s="8"/>
      <c r="BY28" s="8"/>
      <c r="BZ28" s="8"/>
      <c r="CA28" s="8"/>
      <c r="CB28" s="8"/>
      <c r="CC28" s="8"/>
      <c r="CD28" s="8"/>
      <c r="CE28" s="8"/>
      <c r="CF28" s="8"/>
      <c r="CG28" s="8"/>
      <c r="CH28" s="8"/>
      <c r="CI28" s="8"/>
      <c r="CJ28" s="8"/>
      <c r="CK28" s="8"/>
      <c r="CL28" s="8"/>
      <c r="CM28" s="8"/>
      <c r="CN28" s="8"/>
      <c r="CO28" s="8"/>
      <c r="CP28" s="8"/>
      <c r="CQ28" s="8"/>
      <c r="CR28" s="8"/>
      <c r="CS28" s="8"/>
      <c r="CT28" s="8"/>
      <c r="CU28" s="8"/>
    </row>
    <row r="29" ht="15.75" customHeight="1">
      <c r="A29" s="4" t="s">
        <v>38</v>
      </c>
      <c r="B29" s="5">
        <v>3.0</v>
      </c>
      <c r="C29" s="5">
        <v>4.0</v>
      </c>
      <c r="D29" s="6">
        <f t="shared" si="1"/>
        <v>6088.349044</v>
      </c>
      <c r="E29" s="9">
        <f t="shared" si="2"/>
        <v>185.410816</v>
      </c>
      <c r="F29" s="8">
        <f t="shared" si="3"/>
        <v>0.9353576215</v>
      </c>
      <c r="G29" s="8">
        <f t="shared" si="4"/>
        <v>13.13034497</v>
      </c>
      <c r="H29" s="8">
        <f t="shared" si="5"/>
        <v>15.30671121</v>
      </c>
      <c r="I29" s="8">
        <f t="shared" si="6"/>
        <v>0.7763779665</v>
      </c>
      <c r="J29" s="9">
        <f t="shared" si="7"/>
        <v>3355.542231</v>
      </c>
      <c r="K29" s="9">
        <f t="shared" si="8"/>
        <v>1263941.732</v>
      </c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  <c r="BJ29" s="8"/>
      <c r="BK29" s="8"/>
      <c r="BL29" s="8"/>
      <c r="BM29" s="8"/>
      <c r="BN29" s="8"/>
      <c r="BO29" s="8"/>
      <c r="BP29" s="8"/>
      <c r="BQ29" s="8"/>
      <c r="BR29" s="8"/>
      <c r="BS29" s="8"/>
      <c r="BT29" s="8"/>
      <c r="BU29" s="8"/>
      <c r="BV29" s="8"/>
      <c r="BW29" s="8"/>
      <c r="BX29" s="8"/>
      <c r="BY29" s="8"/>
      <c r="BZ29" s="8"/>
      <c r="CA29" s="8"/>
      <c r="CB29" s="8"/>
      <c r="CC29" s="8"/>
      <c r="CD29" s="8"/>
      <c r="CE29" s="8"/>
      <c r="CF29" s="8"/>
      <c r="CG29" s="8"/>
      <c r="CH29" s="8"/>
      <c r="CI29" s="8"/>
      <c r="CJ29" s="8"/>
      <c r="CK29" s="8"/>
      <c r="CL29" s="8"/>
      <c r="CM29" s="8"/>
      <c r="CN29" s="8"/>
      <c r="CO29" s="8"/>
      <c r="CP29" s="8"/>
      <c r="CQ29" s="8"/>
      <c r="CR29" s="8"/>
      <c r="CS29" s="8"/>
      <c r="CT29" s="8"/>
      <c r="CU29" s="8"/>
    </row>
    <row r="30" ht="15.75" customHeight="1">
      <c r="A30" s="4" t="s">
        <v>39</v>
      </c>
      <c r="B30" s="5">
        <v>3.0</v>
      </c>
      <c r="C30" s="5">
        <v>5.0</v>
      </c>
      <c r="D30" s="6">
        <f t="shared" si="1"/>
        <v>7858.03774</v>
      </c>
      <c r="E30" s="9">
        <f t="shared" si="2"/>
        <v>190.6846571</v>
      </c>
      <c r="F30" s="8">
        <f t="shared" si="3"/>
        <v>0.9241137832</v>
      </c>
      <c r="G30" s="8">
        <f t="shared" si="4"/>
        <v>12.45624771</v>
      </c>
      <c r="H30" s="8">
        <f t="shared" si="5"/>
        <v>17.33362971</v>
      </c>
      <c r="I30" s="8">
        <f t="shared" si="6"/>
        <v>0.7267628149</v>
      </c>
      <c r="J30" s="9">
        <f t="shared" si="7"/>
        <v>3290.414434</v>
      </c>
      <c r="K30" s="9">
        <f t="shared" si="8"/>
        <v>1377224.163</v>
      </c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8"/>
      <c r="BL30" s="8"/>
      <c r="BM30" s="8"/>
      <c r="BN30" s="8"/>
      <c r="BO30" s="8"/>
      <c r="BP30" s="8"/>
      <c r="BQ30" s="8"/>
      <c r="BR30" s="8"/>
      <c r="BS30" s="8"/>
      <c r="BT30" s="8"/>
      <c r="BU30" s="8"/>
      <c r="BV30" s="8"/>
      <c r="BW30" s="8"/>
      <c r="BX30" s="8"/>
      <c r="BY30" s="8"/>
      <c r="BZ30" s="8"/>
      <c r="CA30" s="8"/>
      <c r="CB30" s="8"/>
      <c r="CC30" s="8"/>
      <c r="CD30" s="8"/>
      <c r="CE30" s="8"/>
      <c r="CF30" s="8"/>
      <c r="CG30" s="8"/>
      <c r="CH30" s="8"/>
      <c r="CI30" s="8"/>
      <c r="CJ30" s="8"/>
      <c r="CK30" s="8"/>
      <c r="CL30" s="8"/>
      <c r="CM30" s="8"/>
      <c r="CN30" s="8"/>
      <c r="CO30" s="8"/>
      <c r="CP30" s="8"/>
      <c r="CQ30" s="8"/>
      <c r="CR30" s="8"/>
      <c r="CS30" s="8"/>
      <c r="CT30" s="8"/>
      <c r="CU30" s="8"/>
    </row>
    <row r="31" ht="15.75" customHeight="1">
      <c r="A31" s="4" t="s">
        <v>40</v>
      </c>
      <c r="B31" s="5">
        <v>3.0</v>
      </c>
      <c r="C31" s="5">
        <v>6.0</v>
      </c>
      <c r="D31" s="6">
        <f t="shared" si="1"/>
        <v>7702.504913</v>
      </c>
      <c r="E31" s="9">
        <f t="shared" si="2"/>
        <v>181.6977756</v>
      </c>
      <c r="F31" s="8">
        <f t="shared" si="3"/>
        <v>0.9470493254</v>
      </c>
      <c r="G31" s="8">
        <f t="shared" si="4"/>
        <v>12.90109063</v>
      </c>
      <c r="H31" s="8">
        <f t="shared" si="5"/>
        <v>13.65113095</v>
      </c>
      <c r="I31" s="8">
        <f t="shared" si="6"/>
        <v>0.7060544213</v>
      </c>
      <c r="J31" s="9">
        <f t="shared" si="7"/>
        <v>3453.40797</v>
      </c>
      <c r="K31" s="9">
        <f t="shared" si="8"/>
        <v>1339046.997</v>
      </c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/>
      <c r="BO31" s="8"/>
      <c r="BP31" s="8"/>
      <c r="BQ31" s="8"/>
      <c r="BR31" s="8"/>
      <c r="BS31" s="8"/>
      <c r="BT31" s="8"/>
      <c r="BU31" s="8"/>
      <c r="BV31" s="8"/>
      <c r="BW31" s="8"/>
      <c r="BX31" s="8"/>
      <c r="BY31" s="8"/>
      <c r="BZ31" s="8"/>
      <c r="CA31" s="8"/>
      <c r="CB31" s="8"/>
      <c r="CC31" s="8"/>
      <c r="CD31" s="8"/>
      <c r="CE31" s="8"/>
      <c r="CF31" s="8"/>
      <c r="CG31" s="8"/>
      <c r="CH31" s="8"/>
      <c r="CI31" s="8"/>
      <c r="CJ31" s="8"/>
      <c r="CK31" s="8"/>
      <c r="CL31" s="8"/>
      <c r="CM31" s="8"/>
      <c r="CN31" s="8"/>
      <c r="CO31" s="8"/>
      <c r="CP31" s="8"/>
      <c r="CQ31" s="8"/>
      <c r="CR31" s="8"/>
      <c r="CS31" s="8"/>
      <c r="CT31" s="8"/>
      <c r="CU31" s="8"/>
    </row>
    <row r="32" ht="15.75" customHeight="1">
      <c r="A32" s="4" t="s">
        <v>41</v>
      </c>
      <c r="B32" s="5">
        <v>3.0</v>
      </c>
      <c r="C32" s="5">
        <v>7.0</v>
      </c>
      <c r="D32" s="6">
        <f t="shared" si="1"/>
        <v>6978.202116</v>
      </c>
      <c r="E32" s="9">
        <f t="shared" si="2"/>
        <v>193.8505538</v>
      </c>
      <c r="F32" s="8">
        <f t="shared" si="3"/>
        <v>0.9865074028</v>
      </c>
      <c r="G32" s="8">
        <f t="shared" si="4"/>
        <v>12.7166167</v>
      </c>
      <c r="H32" s="8">
        <f t="shared" si="5"/>
        <v>15.485784</v>
      </c>
      <c r="I32" s="8">
        <f t="shared" si="6"/>
        <v>0.7314357345</v>
      </c>
      <c r="J32" s="9">
        <f t="shared" si="7"/>
        <v>2892.722545</v>
      </c>
      <c r="K32" s="9">
        <f t="shared" si="8"/>
        <v>1311315.1</v>
      </c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8"/>
      <c r="BN32" s="8"/>
      <c r="BO32" s="8"/>
      <c r="BP32" s="8"/>
      <c r="BQ32" s="8"/>
      <c r="BR32" s="8"/>
      <c r="BS32" s="8"/>
      <c r="BT32" s="8"/>
      <c r="BU32" s="8"/>
      <c r="BV32" s="8"/>
      <c r="BW32" s="8"/>
      <c r="BX32" s="8"/>
      <c r="BY32" s="8"/>
      <c r="BZ32" s="8"/>
      <c r="CA32" s="8"/>
      <c r="CB32" s="8"/>
      <c r="CC32" s="8"/>
      <c r="CD32" s="8"/>
      <c r="CE32" s="8"/>
      <c r="CF32" s="8"/>
      <c r="CG32" s="8"/>
      <c r="CH32" s="8"/>
      <c r="CI32" s="8"/>
      <c r="CJ32" s="8"/>
      <c r="CK32" s="8"/>
      <c r="CL32" s="8"/>
      <c r="CM32" s="8"/>
      <c r="CN32" s="8"/>
      <c r="CO32" s="8"/>
      <c r="CP32" s="8"/>
      <c r="CQ32" s="8"/>
      <c r="CR32" s="8"/>
      <c r="CS32" s="8"/>
      <c r="CT32" s="8"/>
      <c r="CU32" s="8"/>
    </row>
    <row r="33" ht="15.75" customHeight="1">
      <c r="A33" s="4" t="s">
        <v>42</v>
      </c>
      <c r="B33" s="5">
        <v>3.0</v>
      </c>
      <c r="C33" s="5">
        <v>8.0</v>
      </c>
      <c r="D33" s="6">
        <f t="shared" si="1"/>
        <v>6462.771451</v>
      </c>
      <c r="E33" s="9">
        <f t="shared" si="2"/>
        <v>194.1460001</v>
      </c>
      <c r="F33" s="8">
        <f t="shared" si="3"/>
        <v>0.9604627882</v>
      </c>
      <c r="G33" s="8">
        <f t="shared" si="4"/>
        <v>12.91566206</v>
      </c>
      <c r="H33" s="8">
        <f t="shared" si="5"/>
        <v>15.69218531</v>
      </c>
      <c r="I33" s="8">
        <f t="shared" si="6"/>
        <v>0.7717968086</v>
      </c>
      <c r="J33" s="9">
        <f t="shared" si="7"/>
        <v>3244.585668</v>
      </c>
      <c r="K33" s="9">
        <f t="shared" si="8"/>
        <v>1370954.358</v>
      </c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  <c r="BO33" s="8"/>
      <c r="BP33" s="8"/>
      <c r="BQ33" s="8"/>
      <c r="BR33" s="8"/>
      <c r="BS33" s="8"/>
      <c r="BT33" s="8"/>
      <c r="BU33" s="8"/>
      <c r="BV33" s="8"/>
      <c r="BW33" s="8"/>
      <c r="BX33" s="8"/>
      <c r="BY33" s="8"/>
      <c r="BZ33" s="8"/>
      <c r="CA33" s="8"/>
      <c r="CB33" s="8"/>
      <c r="CC33" s="8"/>
      <c r="CD33" s="8"/>
      <c r="CE33" s="8"/>
      <c r="CF33" s="8"/>
      <c r="CG33" s="8"/>
      <c r="CH33" s="8"/>
      <c r="CI33" s="8"/>
      <c r="CJ33" s="8"/>
      <c r="CK33" s="8"/>
      <c r="CL33" s="8"/>
      <c r="CM33" s="8"/>
      <c r="CN33" s="8"/>
      <c r="CO33" s="8"/>
      <c r="CP33" s="8"/>
      <c r="CQ33" s="8"/>
      <c r="CR33" s="8"/>
      <c r="CS33" s="8"/>
      <c r="CT33" s="8"/>
      <c r="CU33" s="8"/>
    </row>
    <row r="34" ht="15.75" customHeight="1">
      <c r="A34" s="4" t="s">
        <v>43</v>
      </c>
      <c r="B34" s="5">
        <v>3.0</v>
      </c>
      <c r="C34" s="5">
        <v>9.0</v>
      </c>
      <c r="D34" s="6">
        <f t="shared" si="1"/>
        <v>7499.853332</v>
      </c>
      <c r="E34" s="9">
        <f t="shared" si="2"/>
        <v>190.3180324</v>
      </c>
      <c r="F34" s="8">
        <f t="shared" si="3"/>
        <v>0.9881315198</v>
      </c>
      <c r="G34" s="8">
        <f t="shared" si="4"/>
        <v>12.77509425</v>
      </c>
      <c r="H34" s="8">
        <f t="shared" si="5"/>
        <v>14.07492322</v>
      </c>
      <c r="I34" s="8">
        <f t="shared" si="6"/>
        <v>0.723603882</v>
      </c>
      <c r="J34" s="9">
        <f t="shared" si="7"/>
        <v>2644.325463</v>
      </c>
      <c r="K34" s="9">
        <f t="shared" si="8"/>
        <v>1360046.488</v>
      </c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8"/>
      <c r="BN34" s="8"/>
      <c r="BO34" s="8"/>
      <c r="BP34" s="8"/>
      <c r="BQ34" s="8"/>
      <c r="BR34" s="8"/>
      <c r="BS34" s="8"/>
      <c r="BT34" s="8"/>
      <c r="BU34" s="8"/>
      <c r="BV34" s="8"/>
      <c r="BW34" s="8"/>
      <c r="BX34" s="8"/>
      <c r="BY34" s="8"/>
      <c r="BZ34" s="8"/>
      <c r="CA34" s="8"/>
      <c r="CB34" s="8"/>
      <c r="CC34" s="8"/>
      <c r="CD34" s="8"/>
      <c r="CE34" s="8"/>
      <c r="CF34" s="8"/>
      <c r="CG34" s="8"/>
      <c r="CH34" s="8"/>
      <c r="CI34" s="8"/>
      <c r="CJ34" s="8"/>
      <c r="CK34" s="8"/>
      <c r="CL34" s="8"/>
      <c r="CM34" s="8"/>
      <c r="CN34" s="8"/>
      <c r="CO34" s="8"/>
      <c r="CP34" s="8"/>
      <c r="CQ34" s="8"/>
      <c r="CR34" s="8"/>
      <c r="CS34" s="8"/>
      <c r="CT34" s="8"/>
      <c r="CU34" s="8"/>
    </row>
    <row r="35" ht="15.75" customHeight="1">
      <c r="A35" s="4" t="s">
        <v>44</v>
      </c>
      <c r="B35" s="5">
        <v>3.0</v>
      </c>
      <c r="C35" s="5">
        <v>10.0</v>
      </c>
      <c r="D35" s="6">
        <f t="shared" si="1"/>
        <v>7053.196068</v>
      </c>
      <c r="E35" s="9">
        <f t="shared" si="2"/>
        <v>182.8516105</v>
      </c>
      <c r="F35" s="8">
        <f t="shared" si="3"/>
        <v>0.9217365531</v>
      </c>
      <c r="G35" s="8">
        <f t="shared" si="4"/>
        <v>13.28119436</v>
      </c>
      <c r="H35" s="8">
        <f t="shared" si="5"/>
        <v>17.16195801</v>
      </c>
      <c r="I35" s="8">
        <f t="shared" si="6"/>
        <v>0.7123605045</v>
      </c>
      <c r="J35" s="9">
        <f t="shared" si="7"/>
        <v>2665.336406</v>
      </c>
      <c r="K35" s="9">
        <f t="shared" si="8"/>
        <v>1391419.186</v>
      </c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  <c r="BC35" s="8"/>
      <c r="BD35" s="8"/>
      <c r="BE35" s="8"/>
      <c r="BF35" s="8"/>
      <c r="BG35" s="8"/>
      <c r="BH35" s="8"/>
      <c r="BI35" s="8"/>
      <c r="BJ35" s="8"/>
      <c r="BK35" s="8"/>
      <c r="BL35" s="8"/>
      <c r="BM35" s="8"/>
      <c r="BN35" s="8"/>
      <c r="BO35" s="8"/>
      <c r="BP35" s="8"/>
      <c r="BQ35" s="8"/>
      <c r="BR35" s="8"/>
      <c r="BS35" s="8"/>
      <c r="BT35" s="8"/>
      <c r="BU35" s="8"/>
      <c r="BV35" s="8"/>
      <c r="BW35" s="8"/>
      <c r="BX35" s="8"/>
      <c r="BY35" s="8"/>
      <c r="BZ35" s="8"/>
      <c r="CA35" s="8"/>
      <c r="CB35" s="8"/>
      <c r="CC35" s="8"/>
      <c r="CD35" s="8"/>
      <c r="CE35" s="8"/>
      <c r="CF35" s="8"/>
      <c r="CG35" s="8"/>
      <c r="CH35" s="8"/>
      <c r="CI35" s="8"/>
      <c r="CJ35" s="8"/>
      <c r="CK35" s="8"/>
      <c r="CL35" s="8"/>
      <c r="CM35" s="8"/>
      <c r="CN35" s="8"/>
      <c r="CO35" s="8"/>
      <c r="CP35" s="8"/>
      <c r="CQ35" s="8"/>
      <c r="CR35" s="8"/>
      <c r="CS35" s="8"/>
      <c r="CT35" s="8"/>
      <c r="CU35" s="8"/>
    </row>
    <row r="36" ht="15.75" customHeight="1">
      <c r="A36" s="4" t="s">
        <v>45</v>
      </c>
      <c r="B36" s="5">
        <v>3.0</v>
      </c>
      <c r="C36" s="5">
        <v>11.0</v>
      </c>
      <c r="D36" s="6">
        <f t="shared" si="1"/>
        <v>6427.879744</v>
      </c>
      <c r="E36" s="9">
        <f t="shared" si="2"/>
        <v>185.5978352</v>
      </c>
      <c r="F36" s="8">
        <f t="shared" si="3"/>
        <v>0.9502887903</v>
      </c>
      <c r="G36" s="8">
        <f t="shared" si="4"/>
        <v>13.36513924</v>
      </c>
      <c r="H36" s="8">
        <f t="shared" si="5"/>
        <v>16.44504343</v>
      </c>
      <c r="I36" s="8">
        <f t="shared" si="6"/>
        <v>0.7606763273</v>
      </c>
      <c r="J36" s="9">
        <f t="shared" si="7"/>
        <v>3352.34449</v>
      </c>
      <c r="K36" s="9">
        <f t="shared" si="8"/>
        <v>1342357.221</v>
      </c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8"/>
      <c r="BC36" s="8"/>
      <c r="BD36" s="8"/>
      <c r="BE36" s="8"/>
      <c r="BF36" s="8"/>
      <c r="BG36" s="8"/>
      <c r="BH36" s="8"/>
      <c r="BI36" s="8"/>
      <c r="BJ36" s="8"/>
      <c r="BK36" s="8"/>
      <c r="BL36" s="8"/>
      <c r="BM36" s="8"/>
      <c r="BN36" s="8"/>
      <c r="BO36" s="8"/>
      <c r="BP36" s="8"/>
      <c r="BQ36" s="8"/>
      <c r="BR36" s="8"/>
      <c r="BS36" s="8"/>
      <c r="BT36" s="8"/>
      <c r="BU36" s="8"/>
      <c r="BV36" s="8"/>
      <c r="BW36" s="8"/>
      <c r="BX36" s="8"/>
      <c r="BY36" s="8"/>
      <c r="BZ36" s="8"/>
      <c r="CA36" s="8"/>
      <c r="CB36" s="8"/>
      <c r="CC36" s="8"/>
      <c r="CD36" s="8"/>
      <c r="CE36" s="8"/>
      <c r="CF36" s="8"/>
      <c r="CG36" s="8"/>
      <c r="CH36" s="8"/>
      <c r="CI36" s="8"/>
      <c r="CJ36" s="8"/>
      <c r="CK36" s="8"/>
      <c r="CL36" s="8"/>
      <c r="CM36" s="8"/>
      <c r="CN36" s="8"/>
      <c r="CO36" s="8"/>
      <c r="CP36" s="8"/>
      <c r="CQ36" s="8"/>
      <c r="CR36" s="8"/>
      <c r="CS36" s="8"/>
      <c r="CT36" s="8"/>
      <c r="CU36" s="8"/>
    </row>
    <row r="37" ht="15.75" customHeight="1">
      <c r="A37" s="4" t="s">
        <v>46</v>
      </c>
      <c r="B37" s="5">
        <v>3.0</v>
      </c>
      <c r="C37" s="5">
        <v>12.0</v>
      </c>
      <c r="D37" s="6">
        <f t="shared" si="1"/>
        <v>7916.466775</v>
      </c>
      <c r="E37" s="9">
        <f t="shared" si="2"/>
        <v>185.6871461</v>
      </c>
      <c r="F37" s="8">
        <f t="shared" si="3"/>
        <v>0.9562428749</v>
      </c>
      <c r="G37" s="8">
        <f t="shared" si="4"/>
        <v>13.02624006</v>
      </c>
      <c r="H37" s="8">
        <f t="shared" si="5"/>
        <v>14.10281368</v>
      </c>
      <c r="I37" s="8">
        <f t="shared" si="6"/>
        <v>0.7889591772</v>
      </c>
      <c r="J37" s="9">
        <f t="shared" si="7"/>
        <v>2665.377874</v>
      </c>
      <c r="K37" s="9">
        <f t="shared" si="8"/>
        <v>1335700.076</v>
      </c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  <c r="BC37" s="8"/>
      <c r="BD37" s="8"/>
      <c r="BE37" s="8"/>
      <c r="BF37" s="8"/>
      <c r="BG37" s="8"/>
      <c r="BH37" s="8"/>
      <c r="BI37" s="8"/>
      <c r="BJ37" s="8"/>
      <c r="BK37" s="8"/>
      <c r="BL37" s="8"/>
      <c r="BM37" s="8"/>
      <c r="BN37" s="8"/>
      <c r="BO37" s="8"/>
      <c r="BP37" s="8"/>
      <c r="BQ37" s="8"/>
      <c r="BR37" s="8"/>
      <c r="BS37" s="8"/>
      <c r="BT37" s="8"/>
      <c r="BU37" s="8"/>
      <c r="BV37" s="8"/>
      <c r="BW37" s="8"/>
      <c r="BX37" s="8"/>
      <c r="BY37" s="8"/>
      <c r="BZ37" s="8"/>
      <c r="CA37" s="8"/>
      <c r="CB37" s="8"/>
      <c r="CC37" s="8"/>
      <c r="CD37" s="8"/>
      <c r="CE37" s="8"/>
      <c r="CF37" s="8"/>
      <c r="CG37" s="8"/>
      <c r="CH37" s="8"/>
      <c r="CI37" s="8"/>
      <c r="CJ37" s="8"/>
      <c r="CK37" s="8"/>
      <c r="CL37" s="8"/>
      <c r="CM37" s="8"/>
      <c r="CN37" s="8"/>
      <c r="CO37" s="8"/>
      <c r="CP37" s="8"/>
      <c r="CQ37" s="8"/>
      <c r="CR37" s="8"/>
      <c r="CS37" s="8"/>
      <c r="CT37" s="8"/>
      <c r="CU37" s="8"/>
    </row>
    <row r="38" ht="15.75" customHeight="1">
      <c r="A38" s="4" t="s">
        <v>47</v>
      </c>
      <c r="B38" s="5">
        <v>4.0</v>
      </c>
      <c r="C38" s="5">
        <v>1.0</v>
      </c>
      <c r="D38" s="6">
        <f t="shared" si="1"/>
        <v>6127.891861</v>
      </c>
      <c r="E38" s="9">
        <f t="shared" si="2"/>
        <v>198.4437371</v>
      </c>
      <c r="F38" s="8">
        <f t="shared" si="3"/>
        <v>0.9808871057</v>
      </c>
      <c r="G38" s="8">
        <f t="shared" si="4"/>
        <v>12.69059354</v>
      </c>
      <c r="H38" s="8">
        <f t="shared" si="5"/>
        <v>14.22216221</v>
      </c>
      <c r="I38" s="8">
        <f t="shared" si="6"/>
        <v>0.7397460707</v>
      </c>
      <c r="J38" s="9">
        <f t="shared" si="7"/>
        <v>2900.849367</v>
      </c>
      <c r="K38" s="9">
        <f t="shared" si="8"/>
        <v>1314191.826</v>
      </c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  <c r="BC38" s="8"/>
      <c r="BD38" s="8"/>
      <c r="BE38" s="8"/>
      <c r="BF38" s="8"/>
      <c r="BG38" s="8"/>
      <c r="BH38" s="8"/>
      <c r="BI38" s="8"/>
      <c r="BJ38" s="8"/>
      <c r="BK38" s="8"/>
      <c r="BL38" s="8"/>
      <c r="BM38" s="8"/>
      <c r="BN38" s="8"/>
      <c r="BO38" s="8"/>
      <c r="BP38" s="8"/>
      <c r="BQ38" s="8"/>
      <c r="BR38" s="8"/>
      <c r="BS38" s="8"/>
      <c r="BT38" s="8"/>
      <c r="BU38" s="8"/>
      <c r="BV38" s="8"/>
      <c r="BW38" s="8"/>
      <c r="BX38" s="8"/>
      <c r="BY38" s="8"/>
      <c r="BZ38" s="8"/>
      <c r="CA38" s="8"/>
      <c r="CB38" s="8"/>
      <c r="CC38" s="8"/>
      <c r="CD38" s="8"/>
      <c r="CE38" s="8"/>
      <c r="CF38" s="8"/>
      <c r="CG38" s="8"/>
      <c r="CH38" s="8"/>
      <c r="CI38" s="8"/>
      <c r="CJ38" s="8"/>
      <c r="CK38" s="8"/>
      <c r="CL38" s="8"/>
      <c r="CM38" s="8"/>
      <c r="CN38" s="8"/>
      <c r="CO38" s="8"/>
      <c r="CP38" s="8"/>
      <c r="CQ38" s="8"/>
      <c r="CR38" s="8"/>
      <c r="CS38" s="8"/>
      <c r="CT38" s="8"/>
      <c r="CU38" s="8"/>
    </row>
    <row r="39" ht="15.75" customHeight="1">
      <c r="A39" s="4" t="s">
        <v>48</v>
      </c>
      <c r="B39" s="5">
        <v>4.0</v>
      </c>
      <c r="C39" s="5">
        <v>2.0</v>
      </c>
      <c r="D39" s="6">
        <f t="shared" si="1"/>
        <v>7256.90327</v>
      </c>
      <c r="E39" s="9">
        <f t="shared" si="2"/>
        <v>198.0043218</v>
      </c>
      <c r="F39" s="8">
        <f t="shared" si="3"/>
        <v>0.9293268659</v>
      </c>
      <c r="G39" s="8">
        <f t="shared" si="4"/>
        <v>13.40280178</v>
      </c>
      <c r="H39" s="8">
        <f t="shared" si="5"/>
        <v>14.5335355</v>
      </c>
      <c r="I39" s="8">
        <f t="shared" si="6"/>
        <v>0.7416887367</v>
      </c>
      <c r="J39" s="9">
        <f t="shared" si="7"/>
        <v>2906.157015</v>
      </c>
      <c r="K39" s="9">
        <f t="shared" si="8"/>
        <v>1329348.8</v>
      </c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  <c r="BF39" s="8"/>
      <c r="BG39" s="8"/>
      <c r="BH39" s="8"/>
      <c r="BI39" s="8"/>
      <c r="BJ39" s="8"/>
      <c r="BK39" s="8"/>
      <c r="BL39" s="8"/>
      <c r="BM39" s="8"/>
      <c r="BN39" s="8"/>
      <c r="BO39" s="8"/>
      <c r="BP39" s="8"/>
      <c r="BQ39" s="8"/>
      <c r="BR39" s="8"/>
      <c r="BS39" s="8"/>
      <c r="BT39" s="8"/>
      <c r="BU39" s="8"/>
      <c r="BV39" s="8"/>
      <c r="BW39" s="8"/>
      <c r="BX39" s="8"/>
      <c r="BY39" s="8"/>
      <c r="BZ39" s="8"/>
      <c r="CA39" s="8"/>
      <c r="CB39" s="8"/>
      <c r="CC39" s="8"/>
      <c r="CD39" s="8"/>
      <c r="CE39" s="8"/>
      <c r="CF39" s="8"/>
      <c r="CG39" s="8"/>
      <c r="CH39" s="8"/>
      <c r="CI39" s="8"/>
      <c r="CJ39" s="8"/>
      <c r="CK39" s="8"/>
      <c r="CL39" s="8"/>
      <c r="CM39" s="8"/>
      <c r="CN39" s="8"/>
      <c r="CO39" s="8"/>
      <c r="CP39" s="8"/>
      <c r="CQ39" s="8"/>
      <c r="CR39" s="8"/>
      <c r="CS39" s="8"/>
      <c r="CT39" s="8"/>
      <c r="CU39" s="8"/>
    </row>
    <row r="40" ht="15.75" customHeight="1">
      <c r="A40" s="4" t="s">
        <v>49</v>
      </c>
      <c r="B40" s="5">
        <v>4.0</v>
      </c>
      <c r="C40" s="5">
        <v>3.0</v>
      </c>
      <c r="D40" s="6">
        <f t="shared" si="1"/>
        <v>6051.869173</v>
      </c>
      <c r="E40" s="9">
        <f t="shared" si="2"/>
        <v>189.3443654</v>
      </c>
      <c r="F40" s="8">
        <f t="shared" si="3"/>
        <v>0.9209209256</v>
      </c>
      <c r="G40" s="8">
        <f t="shared" si="4"/>
        <v>12.69841754</v>
      </c>
      <c r="H40" s="8">
        <f t="shared" si="5"/>
        <v>14.6757689</v>
      </c>
      <c r="I40" s="8">
        <f t="shared" si="6"/>
        <v>0.7542093234</v>
      </c>
      <c r="J40" s="9">
        <f t="shared" si="7"/>
        <v>3154.208995</v>
      </c>
      <c r="K40" s="9">
        <f t="shared" si="8"/>
        <v>1331110.722</v>
      </c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"/>
      <c r="BE40" s="8"/>
      <c r="BF40" s="8"/>
      <c r="BG40" s="8"/>
      <c r="BH40" s="8"/>
      <c r="BI40" s="8"/>
      <c r="BJ40" s="8"/>
      <c r="BK40" s="8"/>
      <c r="BL40" s="8"/>
      <c r="BM40" s="8"/>
      <c r="BN40" s="8"/>
      <c r="BO40" s="8"/>
      <c r="BP40" s="8"/>
      <c r="BQ40" s="8"/>
      <c r="BR40" s="8"/>
      <c r="BS40" s="8"/>
      <c r="BT40" s="8"/>
      <c r="BU40" s="8"/>
      <c r="BV40" s="8"/>
      <c r="BW40" s="8"/>
      <c r="BX40" s="8"/>
      <c r="BY40" s="8"/>
      <c r="BZ40" s="8"/>
      <c r="CA40" s="8"/>
      <c r="CB40" s="8"/>
      <c r="CC40" s="8"/>
      <c r="CD40" s="8"/>
      <c r="CE40" s="8"/>
      <c r="CF40" s="8"/>
      <c r="CG40" s="8"/>
      <c r="CH40" s="8"/>
      <c r="CI40" s="8"/>
      <c r="CJ40" s="8"/>
      <c r="CK40" s="8"/>
      <c r="CL40" s="8"/>
      <c r="CM40" s="8"/>
      <c r="CN40" s="8"/>
      <c r="CO40" s="8"/>
      <c r="CP40" s="8"/>
      <c r="CQ40" s="8"/>
      <c r="CR40" s="8"/>
      <c r="CS40" s="8"/>
      <c r="CT40" s="8"/>
      <c r="CU40" s="8"/>
    </row>
    <row r="41" ht="15.75" customHeight="1">
      <c r="A41" s="4" t="s">
        <v>50</v>
      </c>
      <c r="B41" s="5">
        <v>4.0</v>
      </c>
      <c r="C41" s="5">
        <v>4.0</v>
      </c>
      <c r="D41" s="6">
        <f t="shared" si="1"/>
        <v>6738.759819</v>
      </c>
      <c r="E41" s="9">
        <f t="shared" si="2"/>
        <v>192.4149143</v>
      </c>
      <c r="F41" s="8">
        <f t="shared" si="3"/>
        <v>0.9660300046</v>
      </c>
      <c r="G41" s="8">
        <f t="shared" si="4"/>
        <v>13.25477063</v>
      </c>
      <c r="H41" s="8">
        <f t="shared" si="5"/>
        <v>14.00608762</v>
      </c>
      <c r="I41" s="8">
        <f t="shared" si="6"/>
        <v>0.7588419059</v>
      </c>
      <c r="J41" s="9">
        <f t="shared" si="7"/>
        <v>2994.279043</v>
      </c>
      <c r="K41" s="9">
        <f t="shared" si="8"/>
        <v>1399140.901</v>
      </c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8"/>
      <c r="BB41" s="8"/>
      <c r="BC41" s="8"/>
      <c r="BD41" s="8"/>
      <c r="BE41" s="8"/>
      <c r="BF41" s="8"/>
      <c r="BG41" s="8"/>
      <c r="BH41" s="8"/>
      <c r="BI41" s="8"/>
      <c r="BJ41" s="8"/>
      <c r="BK41" s="8"/>
      <c r="BL41" s="8"/>
      <c r="BM41" s="8"/>
      <c r="BN41" s="8"/>
      <c r="BO41" s="8"/>
      <c r="BP41" s="8"/>
      <c r="BQ41" s="8"/>
      <c r="BR41" s="8"/>
      <c r="BS41" s="8"/>
      <c r="BT41" s="8"/>
      <c r="BU41" s="8"/>
      <c r="BV41" s="8"/>
      <c r="BW41" s="8"/>
      <c r="BX41" s="8"/>
      <c r="BY41" s="8"/>
      <c r="BZ41" s="8"/>
      <c r="CA41" s="8"/>
      <c r="CB41" s="8"/>
      <c r="CC41" s="8"/>
      <c r="CD41" s="8"/>
      <c r="CE41" s="8"/>
      <c r="CF41" s="8"/>
      <c r="CG41" s="8"/>
      <c r="CH41" s="8"/>
      <c r="CI41" s="8"/>
      <c r="CJ41" s="8"/>
      <c r="CK41" s="8"/>
      <c r="CL41" s="8"/>
      <c r="CM41" s="8"/>
      <c r="CN41" s="8"/>
      <c r="CO41" s="8"/>
      <c r="CP41" s="8"/>
      <c r="CQ41" s="8"/>
      <c r="CR41" s="8"/>
      <c r="CS41" s="8"/>
      <c r="CT41" s="8"/>
      <c r="CU41" s="8"/>
    </row>
    <row r="42" ht="15.75" customHeight="1">
      <c r="A42" s="4" t="s">
        <v>51</v>
      </c>
      <c r="B42" s="5">
        <v>4.0</v>
      </c>
      <c r="C42" s="5">
        <v>5.0</v>
      </c>
      <c r="D42" s="6">
        <f t="shared" si="1"/>
        <v>6659.119737</v>
      </c>
      <c r="E42" s="9">
        <f t="shared" si="2"/>
        <v>194.0931461</v>
      </c>
      <c r="F42" s="8">
        <f t="shared" si="3"/>
        <v>0.9249369644</v>
      </c>
      <c r="G42" s="8">
        <f t="shared" si="4"/>
        <v>12.66783198</v>
      </c>
      <c r="H42" s="8">
        <f t="shared" si="5"/>
        <v>16.9708996</v>
      </c>
      <c r="I42" s="8">
        <f t="shared" si="6"/>
        <v>0.7882753813</v>
      </c>
      <c r="J42" s="9">
        <f t="shared" si="7"/>
        <v>2645.598672</v>
      </c>
      <c r="K42" s="9">
        <f t="shared" si="8"/>
        <v>1277641.132</v>
      </c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  <c r="BF42" s="8"/>
      <c r="BG42" s="8"/>
      <c r="BH42" s="8"/>
      <c r="BI42" s="8"/>
      <c r="BJ42" s="8"/>
      <c r="BK42" s="8"/>
      <c r="BL42" s="8"/>
      <c r="BM42" s="8"/>
      <c r="BN42" s="8"/>
      <c r="BO42" s="8"/>
      <c r="BP42" s="8"/>
      <c r="BQ42" s="8"/>
      <c r="BR42" s="8"/>
      <c r="BS42" s="8"/>
      <c r="BT42" s="8"/>
      <c r="BU42" s="8"/>
      <c r="BV42" s="8"/>
      <c r="BW42" s="8"/>
      <c r="BX42" s="8"/>
      <c r="BY42" s="8"/>
      <c r="BZ42" s="8"/>
      <c r="CA42" s="8"/>
      <c r="CB42" s="8"/>
      <c r="CC42" s="8"/>
      <c r="CD42" s="8"/>
      <c r="CE42" s="8"/>
      <c r="CF42" s="8"/>
      <c r="CG42" s="8"/>
      <c r="CH42" s="8"/>
      <c r="CI42" s="8"/>
      <c r="CJ42" s="8"/>
      <c r="CK42" s="8"/>
      <c r="CL42" s="8"/>
      <c r="CM42" s="8"/>
      <c r="CN42" s="8"/>
      <c r="CO42" s="8"/>
      <c r="CP42" s="8"/>
      <c r="CQ42" s="8"/>
      <c r="CR42" s="8"/>
      <c r="CS42" s="8"/>
      <c r="CT42" s="8"/>
      <c r="CU42" s="8"/>
    </row>
    <row r="43" ht="15.75" customHeight="1">
      <c r="A43" s="4" t="s">
        <v>52</v>
      </c>
      <c r="B43" s="5">
        <v>4.0</v>
      </c>
      <c r="C43" s="5">
        <v>6.0</v>
      </c>
      <c r="D43" s="6">
        <f t="shared" si="1"/>
        <v>7879.841173</v>
      </c>
      <c r="E43" s="9">
        <f t="shared" si="2"/>
        <v>188.6497673</v>
      </c>
      <c r="F43" s="8">
        <f t="shared" si="3"/>
        <v>0.9797980111</v>
      </c>
      <c r="G43" s="8">
        <f t="shared" si="4"/>
        <v>12.95277148</v>
      </c>
      <c r="H43" s="8">
        <f t="shared" si="5"/>
        <v>17.05300338</v>
      </c>
      <c r="I43" s="8">
        <f t="shared" si="6"/>
        <v>0.7091134303</v>
      </c>
      <c r="J43" s="9">
        <f t="shared" si="7"/>
        <v>2750.092603</v>
      </c>
      <c r="K43" s="9">
        <f t="shared" si="8"/>
        <v>1288546.911</v>
      </c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  <c r="BF43" s="8"/>
      <c r="BG43" s="8"/>
      <c r="BH43" s="8"/>
      <c r="BI43" s="8"/>
      <c r="BJ43" s="8"/>
      <c r="BK43" s="8"/>
      <c r="BL43" s="8"/>
      <c r="BM43" s="8"/>
      <c r="BN43" s="8"/>
      <c r="BO43" s="8"/>
      <c r="BP43" s="8"/>
      <c r="BQ43" s="8"/>
      <c r="BR43" s="8"/>
      <c r="BS43" s="8"/>
      <c r="BT43" s="8"/>
      <c r="BU43" s="8"/>
      <c r="BV43" s="8"/>
      <c r="BW43" s="8"/>
      <c r="BX43" s="8"/>
      <c r="BY43" s="8"/>
      <c r="BZ43" s="8"/>
      <c r="CA43" s="8"/>
      <c r="CB43" s="8"/>
      <c r="CC43" s="8"/>
      <c r="CD43" s="8"/>
      <c r="CE43" s="8"/>
      <c r="CF43" s="8"/>
      <c r="CG43" s="8"/>
      <c r="CH43" s="8"/>
      <c r="CI43" s="8"/>
      <c r="CJ43" s="8"/>
      <c r="CK43" s="8"/>
      <c r="CL43" s="8"/>
      <c r="CM43" s="8"/>
      <c r="CN43" s="8"/>
      <c r="CO43" s="8"/>
      <c r="CP43" s="8"/>
      <c r="CQ43" s="8"/>
      <c r="CR43" s="8"/>
      <c r="CS43" s="8"/>
      <c r="CT43" s="8"/>
      <c r="CU43" s="8"/>
    </row>
    <row r="44" ht="15.75" customHeight="1">
      <c r="A44" s="4" t="s">
        <v>53</v>
      </c>
      <c r="B44" s="5">
        <v>4.0</v>
      </c>
      <c r="C44" s="5">
        <v>7.0</v>
      </c>
      <c r="D44" s="6">
        <f t="shared" si="1"/>
        <v>6532.552082</v>
      </c>
      <c r="E44" s="9">
        <f t="shared" si="2"/>
        <v>192.4363764</v>
      </c>
      <c r="F44" s="8">
        <f t="shared" si="3"/>
        <v>0.9254842725</v>
      </c>
      <c r="G44" s="8">
        <f t="shared" si="4"/>
        <v>12.61586605</v>
      </c>
      <c r="H44" s="8">
        <f t="shared" si="5"/>
        <v>15.31083771</v>
      </c>
      <c r="I44" s="8">
        <f t="shared" si="6"/>
        <v>0.7993671366</v>
      </c>
      <c r="J44" s="9">
        <f t="shared" si="7"/>
        <v>2550.663306</v>
      </c>
      <c r="K44" s="9">
        <f t="shared" si="8"/>
        <v>1292568.608</v>
      </c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8"/>
      <c r="BC44" s="8"/>
      <c r="BD44" s="8"/>
      <c r="BE44" s="8"/>
      <c r="BF44" s="8"/>
      <c r="BG44" s="8"/>
      <c r="BH44" s="8"/>
      <c r="BI44" s="8"/>
      <c r="BJ44" s="8"/>
      <c r="BK44" s="8"/>
      <c r="BL44" s="8"/>
      <c r="BM44" s="8"/>
      <c r="BN44" s="8"/>
      <c r="BO44" s="8"/>
      <c r="BP44" s="8"/>
      <c r="BQ44" s="8"/>
      <c r="BR44" s="8"/>
      <c r="BS44" s="8"/>
      <c r="BT44" s="8"/>
      <c r="BU44" s="8"/>
      <c r="BV44" s="8"/>
      <c r="BW44" s="8"/>
      <c r="BX44" s="8"/>
      <c r="BY44" s="8"/>
      <c r="BZ44" s="8"/>
      <c r="CA44" s="8"/>
      <c r="CB44" s="8"/>
      <c r="CC44" s="8"/>
      <c r="CD44" s="8"/>
      <c r="CE44" s="8"/>
      <c r="CF44" s="8"/>
      <c r="CG44" s="8"/>
      <c r="CH44" s="8"/>
      <c r="CI44" s="8"/>
      <c r="CJ44" s="8"/>
      <c r="CK44" s="8"/>
      <c r="CL44" s="8"/>
      <c r="CM44" s="8"/>
      <c r="CN44" s="8"/>
      <c r="CO44" s="8"/>
      <c r="CP44" s="8"/>
      <c r="CQ44" s="8"/>
      <c r="CR44" s="8"/>
      <c r="CS44" s="8"/>
      <c r="CT44" s="8"/>
      <c r="CU44" s="8"/>
    </row>
    <row r="45" ht="15.75" customHeight="1">
      <c r="A45" s="4" t="s">
        <v>54</v>
      </c>
      <c r="B45" s="5">
        <v>4.0</v>
      </c>
      <c r="C45" s="5">
        <v>8.0</v>
      </c>
      <c r="D45" s="6">
        <f t="shared" si="1"/>
        <v>6140.430731</v>
      </c>
      <c r="E45" s="9">
        <f t="shared" si="2"/>
        <v>183.4959291</v>
      </c>
      <c r="F45" s="8">
        <f t="shared" si="3"/>
        <v>0.9601731279</v>
      </c>
      <c r="G45" s="8">
        <f t="shared" si="4"/>
        <v>13.39541399</v>
      </c>
      <c r="H45" s="8">
        <f t="shared" si="5"/>
        <v>14.52539735</v>
      </c>
      <c r="I45" s="8">
        <f t="shared" si="6"/>
        <v>0.7866958907</v>
      </c>
      <c r="J45" s="9">
        <f t="shared" si="7"/>
        <v>3011.431253</v>
      </c>
      <c r="K45" s="9">
        <f t="shared" si="8"/>
        <v>1360544.197</v>
      </c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  <c r="BC45" s="8"/>
      <c r="BD45" s="8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  <c r="CF45" s="8"/>
      <c r="CG45" s="8"/>
      <c r="CH45" s="8"/>
      <c r="CI45" s="8"/>
      <c r="CJ45" s="8"/>
      <c r="CK45" s="8"/>
      <c r="CL45" s="8"/>
      <c r="CM45" s="8"/>
      <c r="CN45" s="8"/>
      <c r="CO45" s="8"/>
      <c r="CP45" s="8"/>
      <c r="CQ45" s="8"/>
      <c r="CR45" s="8"/>
      <c r="CS45" s="8"/>
      <c r="CT45" s="8"/>
      <c r="CU45" s="8"/>
    </row>
    <row r="46" ht="15.75" customHeight="1">
      <c r="A46" s="4" t="s">
        <v>55</v>
      </c>
      <c r="B46" s="5">
        <v>4.0</v>
      </c>
      <c r="C46" s="5">
        <v>9.0</v>
      </c>
      <c r="D46" s="6">
        <f t="shared" si="1"/>
        <v>7690.259641</v>
      </c>
      <c r="E46" s="9">
        <f t="shared" si="2"/>
        <v>181.7994193</v>
      </c>
      <c r="F46" s="8">
        <f t="shared" si="3"/>
        <v>0.9315486824</v>
      </c>
      <c r="G46" s="8">
        <f t="shared" si="4"/>
        <v>13.0193118</v>
      </c>
      <c r="H46" s="8">
        <f t="shared" si="5"/>
        <v>14.9704389</v>
      </c>
      <c r="I46" s="8">
        <f t="shared" si="6"/>
        <v>0.7384122249</v>
      </c>
      <c r="J46" s="9">
        <f t="shared" si="7"/>
        <v>3446.336997</v>
      </c>
      <c r="K46" s="9">
        <f t="shared" si="8"/>
        <v>1353769.191</v>
      </c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  <c r="BC46" s="8"/>
      <c r="BD46" s="8"/>
      <c r="BE46" s="8"/>
      <c r="BF46" s="8"/>
      <c r="BG46" s="8"/>
      <c r="BH46" s="8"/>
      <c r="BI46" s="8"/>
      <c r="BJ46" s="8"/>
      <c r="BK46" s="8"/>
      <c r="BL46" s="8"/>
      <c r="BM46" s="8"/>
      <c r="BN46" s="8"/>
      <c r="BO46" s="8"/>
      <c r="BP46" s="8"/>
      <c r="BQ46" s="8"/>
      <c r="BR46" s="8"/>
      <c r="BS46" s="8"/>
      <c r="BT46" s="8"/>
      <c r="BU46" s="8"/>
      <c r="BV46" s="8"/>
      <c r="BW46" s="8"/>
      <c r="BX46" s="8"/>
      <c r="BY46" s="8"/>
      <c r="BZ46" s="8"/>
      <c r="CA46" s="8"/>
      <c r="CB46" s="8"/>
      <c r="CC46" s="8"/>
      <c r="CD46" s="8"/>
      <c r="CE46" s="8"/>
      <c r="CF46" s="8"/>
      <c r="CG46" s="8"/>
      <c r="CH46" s="8"/>
      <c r="CI46" s="8"/>
      <c r="CJ46" s="8"/>
      <c r="CK46" s="8"/>
      <c r="CL46" s="8"/>
      <c r="CM46" s="8"/>
      <c r="CN46" s="8"/>
      <c r="CO46" s="8"/>
      <c r="CP46" s="8"/>
      <c r="CQ46" s="8"/>
      <c r="CR46" s="8"/>
      <c r="CS46" s="8"/>
      <c r="CT46" s="8"/>
      <c r="CU46" s="8"/>
    </row>
    <row r="47" ht="15.75" customHeight="1">
      <c r="A47" s="4" t="s">
        <v>56</v>
      </c>
      <c r="B47" s="5">
        <v>4.0</v>
      </c>
      <c r="C47" s="5">
        <v>10.0</v>
      </c>
      <c r="D47" s="6">
        <f t="shared" si="1"/>
        <v>7707.531252</v>
      </c>
      <c r="E47" s="9">
        <f t="shared" si="2"/>
        <v>190.8119086</v>
      </c>
      <c r="F47" s="8">
        <f t="shared" si="3"/>
        <v>0.9694707334</v>
      </c>
      <c r="G47" s="8">
        <f t="shared" si="4"/>
        <v>12.57695018</v>
      </c>
      <c r="H47" s="8">
        <f t="shared" si="5"/>
        <v>14.82160368</v>
      </c>
      <c r="I47" s="8">
        <f t="shared" si="6"/>
        <v>0.719266167</v>
      </c>
      <c r="J47" s="9">
        <f t="shared" si="7"/>
        <v>3472.511163</v>
      </c>
      <c r="K47" s="9">
        <f t="shared" si="8"/>
        <v>1336969.41</v>
      </c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  <c r="BC47" s="8"/>
      <c r="BD47" s="8"/>
      <c r="BE47" s="8"/>
      <c r="BF47" s="8"/>
      <c r="BG47" s="8"/>
      <c r="BH47" s="8"/>
      <c r="BI47" s="8"/>
      <c r="BJ47" s="8"/>
      <c r="BK47" s="8"/>
      <c r="BL47" s="8"/>
      <c r="BM47" s="8"/>
      <c r="BN47" s="8"/>
      <c r="BO47" s="8"/>
      <c r="BP47" s="8"/>
      <c r="BQ47" s="8"/>
      <c r="BR47" s="8"/>
      <c r="BS47" s="8"/>
      <c r="BT47" s="8"/>
      <c r="BU47" s="8"/>
      <c r="BV47" s="8"/>
      <c r="BW47" s="8"/>
      <c r="BX47" s="8"/>
      <c r="BY47" s="8"/>
      <c r="BZ47" s="8"/>
      <c r="CA47" s="8"/>
      <c r="CB47" s="8"/>
      <c r="CC47" s="8"/>
      <c r="CD47" s="8"/>
      <c r="CE47" s="8"/>
      <c r="CF47" s="8"/>
      <c r="CG47" s="8"/>
      <c r="CH47" s="8"/>
      <c r="CI47" s="8"/>
      <c r="CJ47" s="8"/>
      <c r="CK47" s="8"/>
      <c r="CL47" s="8"/>
      <c r="CM47" s="8"/>
      <c r="CN47" s="8"/>
      <c r="CO47" s="8"/>
      <c r="CP47" s="8"/>
      <c r="CQ47" s="8"/>
      <c r="CR47" s="8"/>
      <c r="CS47" s="8"/>
      <c r="CT47" s="8"/>
      <c r="CU47" s="8"/>
    </row>
    <row r="48" ht="15.75" customHeight="1">
      <c r="A48" s="4" t="s">
        <v>57</v>
      </c>
      <c r="B48" s="5">
        <v>4.0</v>
      </c>
      <c r="C48" s="5">
        <v>11.0</v>
      </c>
      <c r="D48" s="6">
        <f t="shared" si="1"/>
        <v>6092.417865</v>
      </c>
      <c r="E48" s="9">
        <f t="shared" si="2"/>
        <v>186.0910262</v>
      </c>
      <c r="F48" s="8">
        <f t="shared" si="3"/>
        <v>0.9109716319</v>
      </c>
      <c r="G48" s="8">
        <f t="shared" si="4"/>
        <v>13.35308468</v>
      </c>
      <c r="H48" s="8">
        <f t="shared" si="5"/>
        <v>15.2200812</v>
      </c>
      <c r="I48" s="8">
        <f t="shared" si="6"/>
        <v>0.7580247825</v>
      </c>
      <c r="J48" s="9">
        <f t="shared" si="7"/>
        <v>3354.818946</v>
      </c>
      <c r="K48" s="9">
        <f t="shared" si="8"/>
        <v>1307782.176</v>
      </c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8"/>
      <c r="BK48" s="8"/>
      <c r="BL48" s="8"/>
      <c r="BM48" s="8"/>
      <c r="BN48" s="8"/>
      <c r="BO48" s="8"/>
      <c r="BP48" s="8"/>
      <c r="BQ48" s="8"/>
      <c r="BR48" s="8"/>
      <c r="BS48" s="8"/>
      <c r="BT48" s="8"/>
      <c r="BU48" s="8"/>
      <c r="BV48" s="8"/>
      <c r="BW48" s="8"/>
      <c r="BX48" s="8"/>
      <c r="BY48" s="8"/>
      <c r="BZ48" s="8"/>
      <c r="CA48" s="8"/>
      <c r="CB48" s="8"/>
      <c r="CC48" s="8"/>
      <c r="CD48" s="8"/>
      <c r="CE48" s="8"/>
      <c r="CF48" s="8"/>
      <c r="CG48" s="8"/>
      <c r="CH48" s="8"/>
      <c r="CI48" s="8"/>
      <c r="CJ48" s="8"/>
      <c r="CK48" s="8"/>
      <c r="CL48" s="8"/>
      <c r="CM48" s="8"/>
      <c r="CN48" s="8"/>
      <c r="CO48" s="8"/>
      <c r="CP48" s="8"/>
      <c r="CQ48" s="8"/>
      <c r="CR48" s="8"/>
      <c r="CS48" s="8"/>
      <c r="CT48" s="8"/>
      <c r="CU48" s="8"/>
    </row>
    <row r="49" ht="15.75" customHeight="1">
      <c r="A49" s="4" t="s">
        <v>58</v>
      </c>
      <c r="B49" s="5">
        <v>4.0</v>
      </c>
      <c r="C49" s="5">
        <v>12.0</v>
      </c>
      <c r="D49" s="6">
        <f t="shared" si="1"/>
        <v>7974.418144</v>
      </c>
      <c r="E49" s="9">
        <f t="shared" si="2"/>
        <v>181.6210617</v>
      </c>
      <c r="F49" s="8">
        <f t="shared" si="3"/>
        <v>0.9984403735</v>
      </c>
      <c r="G49" s="8">
        <f t="shared" si="4"/>
        <v>13.22133809</v>
      </c>
      <c r="H49" s="8">
        <f t="shared" si="5"/>
        <v>15.00643843</v>
      </c>
      <c r="I49" s="8">
        <f t="shared" si="6"/>
        <v>0.7888624987</v>
      </c>
      <c r="J49" s="9">
        <f t="shared" si="7"/>
        <v>3057.985058</v>
      </c>
      <c r="K49" s="9">
        <f t="shared" si="8"/>
        <v>1334811.599</v>
      </c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8"/>
      <c r="BK49" s="8"/>
      <c r="BL49" s="8"/>
      <c r="BM49" s="8"/>
      <c r="BN49" s="8"/>
      <c r="BO49" s="8"/>
      <c r="BP49" s="8"/>
      <c r="BQ49" s="8"/>
      <c r="BR49" s="8"/>
      <c r="BS49" s="8"/>
      <c r="BT49" s="8"/>
      <c r="BU49" s="8"/>
      <c r="BV49" s="8"/>
      <c r="BW49" s="8"/>
      <c r="BX49" s="8"/>
      <c r="BY49" s="8"/>
      <c r="BZ49" s="8"/>
      <c r="CA49" s="8"/>
      <c r="CB49" s="8"/>
      <c r="CC49" s="8"/>
      <c r="CD49" s="8"/>
      <c r="CE49" s="8"/>
      <c r="CF49" s="8"/>
      <c r="CG49" s="8"/>
      <c r="CH49" s="8"/>
      <c r="CI49" s="8"/>
      <c r="CJ49" s="8"/>
      <c r="CK49" s="8"/>
      <c r="CL49" s="8"/>
      <c r="CM49" s="8"/>
      <c r="CN49" s="8"/>
      <c r="CO49" s="8"/>
      <c r="CP49" s="8"/>
      <c r="CQ49" s="8"/>
      <c r="CR49" s="8"/>
      <c r="CS49" s="8"/>
      <c r="CT49" s="8"/>
      <c r="CU49" s="8"/>
    </row>
    <row r="50" ht="15.75" customHeight="1">
      <c r="A50" s="4" t="s">
        <v>59</v>
      </c>
      <c r="B50" s="5">
        <v>5.0</v>
      </c>
      <c r="C50" s="5">
        <v>1.0</v>
      </c>
      <c r="D50" s="6">
        <f t="shared" si="1"/>
        <v>6343.493491</v>
      </c>
      <c r="E50" s="9">
        <f t="shared" si="2"/>
        <v>189.585783</v>
      </c>
      <c r="F50" s="8">
        <f t="shared" si="3"/>
        <v>0.906853361</v>
      </c>
      <c r="G50" s="8">
        <f t="shared" si="4"/>
        <v>12.94499031</v>
      </c>
      <c r="H50" s="8">
        <f t="shared" si="5"/>
        <v>17.14024044</v>
      </c>
      <c r="I50" s="8">
        <f t="shared" si="6"/>
        <v>0.7585778368</v>
      </c>
      <c r="J50" s="9">
        <f t="shared" si="7"/>
        <v>2572.705481</v>
      </c>
      <c r="K50" s="9">
        <f t="shared" si="8"/>
        <v>1268523.535</v>
      </c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  <c r="BC50" s="8"/>
      <c r="BD50" s="8"/>
      <c r="BE50" s="8"/>
      <c r="BF50" s="8"/>
      <c r="BG50" s="8"/>
      <c r="BH50" s="8"/>
      <c r="BI50" s="8"/>
      <c r="BJ50" s="8"/>
      <c r="BK50" s="8"/>
      <c r="BL50" s="8"/>
      <c r="BM50" s="8"/>
      <c r="BN50" s="8"/>
      <c r="BO50" s="8"/>
      <c r="BP50" s="8"/>
      <c r="BQ50" s="8"/>
      <c r="BR50" s="8"/>
      <c r="BS50" s="8"/>
      <c r="BT50" s="8"/>
      <c r="BU50" s="8"/>
      <c r="BV50" s="8"/>
      <c r="BW50" s="8"/>
      <c r="BX50" s="8"/>
      <c r="BY50" s="8"/>
      <c r="BZ50" s="8"/>
      <c r="CA50" s="8"/>
      <c r="CB50" s="8"/>
      <c r="CC50" s="8"/>
      <c r="CD50" s="8"/>
      <c r="CE50" s="8"/>
      <c r="CF50" s="8"/>
      <c r="CG50" s="8"/>
      <c r="CH50" s="8"/>
      <c r="CI50" s="8"/>
      <c r="CJ50" s="8"/>
      <c r="CK50" s="8"/>
      <c r="CL50" s="8"/>
      <c r="CM50" s="8"/>
      <c r="CN50" s="8"/>
      <c r="CO50" s="8"/>
      <c r="CP50" s="8"/>
      <c r="CQ50" s="8"/>
      <c r="CR50" s="8"/>
      <c r="CS50" s="8"/>
      <c r="CT50" s="8"/>
      <c r="CU50" s="8"/>
    </row>
    <row r="51" ht="15.75" customHeight="1">
      <c r="A51" s="4" t="s">
        <v>60</v>
      </c>
      <c r="B51" s="5">
        <v>5.0</v>
      </c>
      <c r="C51" s="5">
        <v>2.0</v>
      </c>
      <c r="D51" s="6">
        <f t="shared" si="1"/>
        <v>6715.505134</v>
      </c>
      <c r="E51" s="9">
        <f t="shared" si="2"/>
        <v>194.2830966</v>
      </c>
      <c r="F51" s="8">
        <f t="shared" si="3"/>
        <v>0.9309111292</v>
      </c>
      <c r="G51" s="8">
        <f t="shared" si="4"/>
        <v>12.98271187</v>
      </c>
      <c r="H51" s="8">
        <f t="shared" si="5"/>
        <v>13.82108712</v>
      </c>
      <c r="I51" s="8">
        <f t="shared" si="6"/>
        <v>0.7156521981</v>
      </c>
      <c r="J51" s="9">
        <f t="shared" si="7"/>
        <v>3332.152436</v>
      </c>
      <c r="K51" s="9">
        <f t="shared" si="8"/>
        <v>1343845.907</v>
      </c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  <c r="BC51" s="8"/>
      <c r="BD51" s="8"/>
      <c r="BE51" s="8"/>
      <c r="BF51" s="8"/>
      <c r="BG51" s="8"/>
      <c r="BH51" s="8"/>
      <c r="BI51" s="8"/>
      <c r="BJ51" s="8"/>
      <c r="BK51" s="8"/>
      <c r="BL51" s="8"/>
      <c r="BM51" s="8"/>
      <c r="BN51" s="8"/>
      <c r="BO51" s="8"/>
      <c r="BP51" s="8"/>
      <c r="BQ51" s="8"/>
      <c r="BR51" s="8"/>
      <c r="BS51" s="8"/>
      <c r="BT51" s="8"/>
      <c r="BU51" s="8"/>
      <c r="BV51" s="8"/>
      <c r="BW51" s="8"/>
      <c r="BX51" s="8"/>
      <c r="BY51" s="8"/>
      <c r="BZ51" s="8"/>
      <c r="CA51" s="8"/>
      <c r="CB51" s="8"/>
      <c r="CC51" s="8"/>
      <c r="CD51" s="8"/>
      <c r="CE51" s="8"/>
      <c r="CF51" s="8"/>
      <c r="CG51" s="8"/>
      <c r="CH51" s="8"/>
      <c r="CI51" s="8"/>
      <c r="CJ51" s="8"/>
      <c r="CK51" s="8"/>
      <c r="CL51" s="8"/>
      <c r="CM51" s="8"/>
      <c r="CN51" s="8"/>
      <c r="CO51" s="8"/>
      <c r="CP51" s="8"/>
      <c r="CQ51" s="8"/>
      <c r="CR51" s="8"/>
      <c r="CS51" s="8"/>
      <c r="CT51" s="8"/>
      <c r="CU51" s="8"/>
    </row>
    <row r="52" ht="15.75" customHeight="1">
      <c r="A52" s="4" t="s">
        <v>61</v>
      </c>
      <c r="B52" s="5">
        <v>5.0</v>
      </c>
      <c r="C52" s="5">
        <v>3.0</v>
      </c>
      <c r="D52" s="6">
        <f t="shared" si="1"/>
        <v>7589.766711</v>
      </c>
      <c r="E52" s="9">
        <f t="shared" si="2"/>
        <v>185.8846804</v>
      </c>
      <c r="F52" s="8">
        <f t="shared" si="3"/>
        <v>0.9379404861</v>
      </c>
      <c r="G52" s="8">
        <f t="shared" si="4"/>
        <v>12.6468978</v>
      </c>
      <c r="H52" s="8">
        <f t="shared" si="5"/>
        <v>14.32669035</v>
      </c>
      <c r="I52" s="8">
        <f t="shared" si="6"/>
        <v>0.7221663107</v>
      </c>
      <c r="J52" s="9">
        <f t="shared" si="7"/>
        <v>2785.278385</v>
      </c>
      <c r="K52" s="9">
        <f t="shared" si="8"/>
        <v>1402339.925</v>
      </c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  <c r="BC52" s="8"/>
      <c r="BD52" s="8"/>
      <c r="BE52" s="8"/>
      <c r="BF52" s="8"/>
      <c r="BG52" s="8"/>
      <c r="BH52" s="8"/>
      <c r="BI52" s="8"/>
      <c r="BJ52" s="8"/>
      <c r="BK52" s="8"/>
      <c r="BL52" s="8"/>
      <c r="BM52" s="8"/>
      <c r="BN52" s="8"/>
      <c r="BO52" s="8"/>
      <c r="BP52" s="8"/>
      <c r="BQ52" s="8"/>
      <c r="BR52" s="8"/>
      <c r="BS52" s="8"/>
      <c r="BT52" s="8"/>
      <c r="BU52" s="8"/>
      <c r="BV52" s="8"/>
      <c r="BW52" s="8"/>
      <c r="BX52" s="8"/>
      <c r="BY52" s="8"/>
      <c r="BZ52" s="8"/>
      <c r="CA52" s="8"/>
      <c r="CB52" s="8"/>
      <c r="CC52" s="8"/>
      <c r="CD52" s="8"/>
      <c r="CE52" s="8"/>
      <c r="CF52" s="8"/>
      <c r="CG52" s="8"/>
      <c r="CH52" s="8"/>
      <c r="CI52" s="8"/>
      <c r="CJ52" s="8"/>
      <c r="CK52" s="8"/>
      <c r="CL52" s="8"/>
      <c r="CM52" s="8"/>
      <c r="CN52" s="8"/>
      <c r="CO52" s="8"/>
      <c r="CP52" s="8"/>
      <c r="CQ52" s="8"/>
      <c r="CR52" s="8"/>
      <c r="CS52" s="8"/>
      <c r="CT52" s="8"/>
      <c r="CU52" s="8"/>
    </row>
    <row r="53" ht="15.75" customHeight="1">
      <c r="A53" s="4" t="s">
        <v>62</v>
      </c>
      <c r="B53" s="5">
        <v>5.0</v>
      </c>
      <c r="C53" s="5">
        <v>4.0</v>
      </c>
      <c r="D53" s="6">
        <f t="shared" si="1"/>
        <v>6956.522465</v>
      </c>
      <c r="E53" s="9">
        <f t="shared" si="2"/>
        <v>184.7437107</v>
      </c>
      <c r="F53" s="8">
        <f t="shared" si="3"/>
        <v>0.9674213874</v>
      </c>
      <c r="G53" s="8">
        <f t="shared" si="4"/>
        <v>12.71225777</v>
      </c>
      <c r="H53" s="8">
        <f t="shared" si="5"/>
        <v>16.58361789</v>
      </c>
      <c r="I53" s="8">
        <f t="shared" si="6"/>
        <v>0.7545899681</v>
      </c>
      <c r="J53" s="9">
        <f t="shared" si="7"/>
        <v>3443.325999</v>
      </c>
      <c r="K53" s="9">
        <f t="shared" si="8"/>
        <v>1338007.923</v>
      </c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  <c r="BC53" s="8"/>
      <c r="BD53" s="8"/>
      <c r="BE53" s="8"/>
      <c r="BF53" s="8"/>
      <c r="BG53" s="8"/>
      <c r="BH53" s="8"/>
      <c r="BI53" s="8"/>
      <c r="BJ53" s="8"/>
      <c r="BK53" s="8"/>
      <c r="BL53" s="8"/>
      <c r="BM53" s="8"/>
      <c r="BN53" s="8"/>
      <c r="BO53" s="8"/>
      <c r="BP53" s="8"/>
      <c r="BQ53" s="8"/>
      <c r="BR53" s="8"/>
      <c r="BS53" s="8"/>
      <c r="BT53" s="8"/>
      <c r="BU53" s="8"/>
      <c r="BV53" s="8"/>
      <c r="BW53" s="8"/>
      <c r="BX53" s="8"/>
      <c r="BY53" s="8"/>
      <c r="BZ53" s="8"/>
      <c r="CA53" s="8"/>
      <c r="CB53" s="8"/>
      <c r="CC53" s="8"/>
      <c r="CD53" s="8"/>
      <c r="CE53" s="8"/>
      <c r="CF53" s="8"/>
      <c r="CG53" s="8"/>
      <c r="CH53" s="8"/>
      <c r="CI53" s="8"/>
      <c r="CJ53" s="8"/>
      <c r="CK53" s="8"/>
      <c r="CL53" s="8"/>
      <c r="CM53" s="8"/>
      <c r="CN53" s="8"/>
      <c r="CO53" s="8"/>
      <c r="CP53" s="8"/>
      <c r="CQ53" s="8"/>
      <c r="CR53" s="8"/>
      <c r="CS53" s="8"/>
      <c r="CT53" s="8"/>
      <c r="CU53" s="8"/>
    </row>
    <row r="54" ht="15.75" customHeight="1">
      <c r="A54" s="4" t="s">
        <v>63</v>
      </c>
      <c r="B54" s="5">
        <v>5.0</v>
      </c>
      <c r="C54" s="5">
        <v>5.0</v>
      </c>
      <c r="D54" s="6">
        <f t="shared" si="1"/>
        <v>7612.165557</v>
      </c>
      <c r="E54" s="9">
        <f t="shared" si="2"/>
        <v>191.9538116</v>
      </c>
      <c r="F54" s="8">
        <f t="shared" si="3"/>
        <v>0.9329979522</v>
      </c>
      <c r="G54" s="8">
        <f t="shared" si="4"/>
        <v>12.82231881</v>
      </c>
      <c r="H54" s="8">
        <f t="shared" si="5"/>
        <v>16.4863277</v>
      </c>
      <c r="I54" s="8">
        <f t="shared" si="6"/>
        <v>0.7844606759</v>
      </c>
      <c r="J54" s="9">
        <f t="shared" si="7"/>
        <v>2965.949497</v>
      </c>
      <c r="K54" s="9">
        <f t="shared" si="8"/>
        <v>1326203.353</v>
      </c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  <c r="BA54" s="8"/>
      <c r="BB54" s="8"/>
      <c r="BC54" s="8"/>
      <c r="BD54" s="8"/>
      <c r="BE54" s="8"/>
      <c r="BF54" s="8"/>
      <c r="BG54" s="8"/>
      <c r="BH54" s="8"/>
      <c r="BI54" s="8"/>
      <c r="BJ54" s="8"/>
      <c r="BK54" s="8"/>
      <c r="BL54" s="8"/>
      <c r="BM54" s="8"/>
      <c r="BN54" s="8"/>
      <c r="BO54" s="8"/>
      <c r="BP54" s="8"/>
      <c r="BQ54" s="8"/>
      <c r="BR54" s="8"/>
      <c r="BS54" s="8"/>
      <c r="BT54" s="8"/>
      <c r="BU54" s="8"/>
      <c r="BV54" s="8"/>
      <c r="BW54" s="8"/>
      <c r="BX54" s="8"/>
      <c r="BY54" s="8"/>
      <c r="BZ54" s="8"/>
      <c r="CA54" s="8"/>
      <c r="CB54" s="8"/>
      <c r="CC54" s="8"/>
      <c r="CD54" s="8"/>
      <c r="CE54" s="8"/>
      <c r="CF54" s="8"/>
      <c r="CG54" s="8"/>
      <c r="CH54" s="8"/>
      <c r="CI54" s="8"/>
      <c r="CJ54" s="8"/>
      <c r="CK54" s="8"/>
      <c r="CL54" s="8"/>
      <c r="CM54" s="8"/>
      <c r="CN54" s="8"/>
      <c r="CO54" s="8"/>
      <c r="CP54" s="8"/>
      <c r="CQ54" s="8"/>
      <c r="CR54" s="8"/>
      <c r="CS54" s="8"/>
      <c r="CT54" s="8"/>
      <c r="CU54" s="8"/>
    </row>
    <row r="55" ht="15.75" customHeight="1">
      <c r="A55" s="4" t="s">
        <v>64</v>
      </c>
      <c r="B55" s="5">
        <v>5.0</v>
      </c>
      <c r="C55" s="5">
        <v>6.0</v>
      </c>
      <c r="D55" s="6">
        <f t="shared" si="1"/>
        <v>6540.00764</v>
      </c>
      <c r="E55" s="9">
        <f t="shared" si="2"/>
        <v>186.8623482</v>
      </c>
      <c r="F55" s="8">
        <f t="shared" si="3"/>
        <v>0.9578329765</v>
      </c>
      <c r="G55" s="8">
        <f t="shared" si="4"/>
        <v>13.29149687</v>
      </c>
      <c r="H55" s="8">
        <f t="shared" si="5"/>
        <v>13.98011879</v>
      </c>
      <c r="I55" s="8">
        <f t="shared" si="6"/>
        <v>0.754966858</v>
      </c>
      <c r="J55" s="9">
        <f t="shared" si="7"/>
        <v>3103.354414</v>
      </c>
      <c r="K55" s="9">
        <f t="shared" si="8"/>
        <v>1340108.64</v>
      </c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  <c r="BC55" s="8"/>
      <c r="BD55" s="8"/>
      <c r="BE55" s="8"/>
      <c r="BF55" s="8"/>
      <c r="BG55" s="8"/>
      <c r="BH55" s="8"/>
      <c r="BI55" s="8"/>
      <c r="BJ55" s="8"/>
      <c r="BK55" s="8"/>
      <c r="BL55" s="8"/>
      <c r="BM55" s="8"/>
      <c r="BN55" s="8"/>
      <c r="BO55" s="8"/>
      <c r="BP55" s="8"/>
      <c r="BQ55" s="8"/>
      <c r="BR55" s="8"/>
      <c r="BS55" s="8"/>
      <c r="BT55" s="8"/>
      <c r="BU55" s="8"/>
      <c r="BV55" s="8"/>
      <c r="BW55" s="8"/>
      <c r="BX55" s="8"/>
      <c r="BY55" s="8"/>
      <c r="BZ55" s="8"/>
      <c r="CA55" s="8"/>
      <c r="CB55" s="8"/>
      <c r="CC55" s="8"/>
      <c r="CD55" s="8"/>
      <c r="CE55" s="8"/>
      <c r="CF55" s="8"/>
      <c r="CG55" s="8"/>
      <c r="CH55" s="8"/>
      <c r="CI55" s="8"/>
      <c r="CJ55" s="8"/>
      <c r="CK55" s="8"/>
      <c r="CL55" s="8"/>
      <c r="CM55" s="8"/>
      <c r="CN55" s="8"/>
      <c r="CO55" s="8"/>
      <c r="CP55" s="8"/>
      <c r="CQ55" s="8"/>
      <c r="CR55" s="8"/>
      <c r="CS55" s="8"/>
      <c r="CT55" s="8"/>
      <c r="CU55" s="8"/>
    </row>
    <row r="56" ht="15.75" customHeight="1">
      <c r="A56" s="4" t="s">
        <v>65</v>
      </c>
      <c r="B56" s="5">
        <v>5.0</v>
      </c>
      <c r="C56" s="5">
        <v>7.0</v>
      </c>
      <c r="D56" s="6">
        <f t="shared" si="1"/>
        <v>6114.412882</v>
      </c>
      <c r="E56" s="9">
        <f t="shared" si="2"/>
        <v>197.2411927</v>
      </c>
      <c r="F56" s="8">
        <f t="shared" si="3"/>
        <v>0.9491653446</v>
      </c>
      <c r="G56" s="8">
        <f t="shared" si="4"/>
        <v>13.15039342</v>
      </c>
      <c r="H56" s="8">
        <f t="shared" si="5"/>
        <v>15.92362258</v>
      </c>
      <c r="I56" s="8">
        <f t="shared" si="6"/>
        <v>0.7944512005</v>
      </c>
      <c r="J56" s="9">
        <f t="shared" si="7"/>
        <v>2560.861489</v>
      </c>
      <c r="K56" s="9">
        <f t="shared" si="8"/>
        <v>1311446.45</v>
      </c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8"/>
      <c r="BC56" s="8"/>
      <c r="BD56" s="8"/>
      <c r="BE56" s="8"/>
      <c r="BF56" s="8"/>
      <c r="BG56" s="8"/>
      <c r="BH56" s="8"/>
      <c r="BI56" s="8"/>
      <c r="BJ56" s="8"/>
      <c r="BK56" s="8"/>
      <c r="BL56" s="8"/>
      <c r="BM56" s="8"/>
      <c r="BN56" s="8"/>
      <c r="BO56" s="8"/>
      <c r="BP56" s="8"/>
      <c r="BQ56" s="8"/>
      <c r="BR56" s="8"/>
      <c r="BS56" s="8"/>
      <c r="BT56" s="8"/>
      <c r="BU56" s="8"/>
      <c r="BV56" s="8"/>
      <c r="BW56" s="8"/>
      <c r="BX56" s="8"/>
      <c r="BY56" s="8"/>
      <c r="BZ56" s="8"/>
      <c r="CA56" s="8"/>
      <c r="CB56" s="8"/>
      <c r="CC56" s="8"/>
      <c r="CD56" s="8"/>
      <c r="CE56" s="8"/>
      <c r="CF56" s="8"/>
      <c r="CG56" s="8"/>
      <c r="CH56" s="8"/>
      <c r="CI56" s="8"/>
      <c r="CJ56" s="8"/>
      <c r="CK56" s="8"/>
      <c r="CL56" s="8"/>
      <c r="CM56" s="8"/>
      <c r="CN56" s="8"/>
      <c r="CO56" s="8"/>
      <c r="CP56" s="8"/>
      <c r="CQ56" s="8"/>
      <c r="CR56" s="8"/>
      <c r="CS56" s="8"/>
      <c r="CT56" s="8"/>
      <c r="CU56" s="8"/>
    </row>
    <row r="57" ht="15.75" customHeight="1">
      <c r="A57" s="4" t="s">
        <v>66</v>
      </c>
      <c r="B57" s="5">
        <v>5.0</v>
      </c>
      <c r="C57" s="5">
        <v>8.0</v>
      </c>
      <c r="D57" s="6">
        <f t="shared" si="1"/>
        <v>7386.10872</v>
      </c>
      <c r="E57" s="9">
        <f t="shared" si="2"/>
        <v>192.8180836</v>
      </c>
      <c r="F57" s="8">
        <f t="shared" si="3"/>
        <v>0.9929296755</v>
      </c>
      <c r="G57" s="8">
        <f t="shared" si="4"/>
        <v>12.53197359</v>
      </c>
      <c r="H57" s="8">
        <f t="shared" si="5"/>
        <v>16.74646072</v>
      </c>
      <c r="I57" s="8">
        <f t="shared" si="6"/>
        <v>0.7328498267</v>
      </c>
      <c r="J57" s="9">
        <f t="shared" si="7"/>
        <v>3102.301203</v>
      </c>
      <c r="K57" s="9">
        <f t="shared" si="8"/>
        <v>1364290.053</v>
      </c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  <c r="AX57" s="8"/>
      <c r="AY57" s="8"/>
      <c r="AZ57" s="8"/>
      <c r="BA57" s="8"/>
      <c r="BB57" s="8"/>
      <c r="BC57" s="8"/>
      <c r="BD57" s="8"/>
      <c r="BE57" s="8"/>
      <c r="BF57" s="8"/>
      <c r="BG57" s="8"/>
      <c r="BH57" s="8"/>
      <c r="BI57" s="8"/>
      <c r="BJ57" s="8"/>
      <c r="BK57" s="8"/>
      <c r="BL57" s="8"/>
      <c r="BM57" s="8"/>
      <c r="BN57" s="8"/>
      <c r="BO57" s="8"/>
      <c r="BP57" s="8"/>
      <c r="BQ57" s="8"/>
      <c r="BR57" s="8"/>
      <c r="BS57" s="8"/>
      <c r="BT57" s="8"/>
      <c r="BU57" s="8"/>
      <c r="BV57" s="8"/>
      <c r="BW57" s="8"/>
      <c r="BX57" s="8"/>
      <c r="BY57" s="8"/>
      <c r="BZ57" s="8"/>
      <c r="CA57" s="8"/>
      <c r="CB57" s="8"/>
      <c r="CC57" s="8"/>
      <c r="CD57" s="8"/>
      <c r="CE57" s="8"/>
      <c r="CF57" s="8"/>
      <c r="CG57" s="8"/>
      <c r="CH57" s="8"/>
      <c r="CI57" s="8"/>
      <c r="CJ57" s="8"/>
      <c r="CK57" s="8"/>
      <c r="CL57" s="8"/>
      <c r="CM57" s="8"/>
      <c r="CN57" s="8"/>
      <c r="CO57" s="8"/>
      <c r="CP57" s="8"/>
      <c r="CQ57" s="8"/>
      <c r="CR57" s="8"/>
      <c r="CS57" s="8"/>
      <c r="CT57" s="8"/>
      <c r="CU57" s="8"/>
    </row>
    <row r="58" ht="15.75" customHeight="1">
      <c r="A58" s="4" t="s">
        <v>67</v>
      </c>
      <c r="B58" s="5">
        <v>5.0</v>
      </c>
      <c r="C58" s="5">
        <v>9.0</v>
      </c>
      <c r="D58" s="6">
        <f t="shared" si="1"/>
        <v>6206.485801</v>
      </c>
      <c r="E58" s="9">
        <f t="shared" si="2"/>
        <v>197.8717083</v>
      </c>
      <c r="F58" s="8">
        <f t="shared" si="3"/>
        <v>0.9242976069</v>
      </c>
      <c r="G58" s="8">
        <f t="shared" si="4"/>
        <v>12.74628173</v>
      </c>
      <c r="H58" s="8">
        <f t="shared" si="5"/>
        <v>14.91769353</v>
      </c>
      <c r="I58" s="8">
        <f t="shared" si="6"/>
        <v>0.7120828421</v>
      </c>
      <c r="J58" s="9">
        <f t="shared" si="7"/>
        <v>3458.645061</v>
      </c>
      <c r="K58" s="9">
        <f t="shared" si="8"/>
        <v>1286238.381</v>
      </c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8"/>
      <c r="BA58" s="8"/>
      <c r="BB58" s="8"/>
      <c r="BC58" s="8"/>
      <c r="BD58" s="8"/>
      <c r="BE58" s="8"/>
      <c r="BF58" s="8"/>
      <c r="BG58" s="8"/>
      <c r="BH58" s="8"/>
      <c r="BI58" s="8"/>
      <c r="BJ58" s="8"/>
      <c r="BK58" s="8"/>
      <c r="BL58" s="8"/>
      <c r="BM58" s="8"/>
      <c r="BN58" s="8"/>
      <c r="BO58" s="8"/>
      <c r="BP58" s="8"/>
      <c r="BQ58" s="8"/>
      <c r="BR58" s="8"/>
      <c r="BS58" s="8"/>
      <c r="BT58" s="8"/>
      <c r="BU58" s="8"/>
      <c r="BV58" s="8"/>
      <c r="BW58" s="8"/>
      <c r="BX58" s="8"/>
      <c r="BY58" s="8"/>
      <c r="BZ58" s="8"/>
      <c r="CA58" s="8"/>
      <c r="CB58" s="8"/>
      <c r="CC58" s="8"/>
      <c r="CD58" s="8"/>
      <c r="CE58" s="8"/>
      <c r="CF58" s="8"/>
      <c r="CG58" s="8"/>
      <c r="CH58" s="8"/>
      <c r="CI58" s="8"/>
      <c r="CJ58" s="8"/>
      <c r="CK58" s="8"/>
      <c r="CL58" s="8"/>
      <c r="CM58" s="8"/>
      <c r="CN58" s="8"/>
      <c r="CO58" s="8"/>
      <c r="CP58" s="8"/>
      <c r="CQ58" s="8"/>
      <c r="CR58" s="8"/>
      <c r="CS58" s="8"/>
      <c r="CT58" s="8"/>
      <c r="CU58" s="8"/>
    </row>
    <row r="59" ht="15.75" customHeight="1">
      <c r="A59" s="4" t="s">
        <v>68</v>
      </c>
      <c r="B59" s="5">
        <v>5.0</v>
      </c>
      <c r="C59" s="5">
        <v>10.0</v>
      </c>
      <c r="D59" s="6">
        <f t="shared" si="1"/>
        <v>7448.699891</v>
      </c>
      <c r="E59" s="9">
        <f t="shared" si="2"/>
        <v>183.5936305</v>
      </c>
      <c r="F59" s="8">
        <f t="shared" si="3"/>
        <v>0.9050000938</v>
      </c>
      <c r="G59" s="8">
        <f t="shared" si="4"/>
        <v>12.64135084</v>
      </c>
      <c r="H59" s="8">
        <f t="shared" si="5"/>
        <v>16.24068492</v>
      </c>
      <c r="I59" s="8">
        <f t="shared" si="6"/>
        <v>0.7064119604</v>
      </c>
      <c r="J59" s="9">
        <f t="shared" si="7"/>
        <v>2858.279995</v>
      </c>
      <c r="K59" s="9">
        <f t="shared" si="8"/>
        <v>1311821.379</v>
      </c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  <c r="AW59" s="8"/>
      <c r="AX59" s="8"/>
      <c r="AY59" s="8"/>
      <c r="AZ59" s="8"/>
      <c r="BA59" s="8"/>
      <c r="BB59" s="8"/>
      <c r="BC59" s="8"/>
      <c r="BD59" s="8"/>
      <c r="BE59" s="8"/>
      <c r="BF59" s="8"/>
      <c r="BG59" s="8"/>
      <c r="BH59" s="8"/>
      <c r="BI59" s="8"/>
      <c r="BJ59" s="8"/>
      <c r="BK59" s="8"/>
      <c r="BL59" s="8"/>
      <c r="BM59" s="8"/>
      <c r="BN59" s="8"/>
      <c r="BO59" s="8"/>
      <c r="BP59" s="8"/>
      <c r="BQ59" s="8"/>
      <c r="BR59" s="8"/>
      <c r="BS59" s="8"/>
      <c r="BT59" s="8"/>
      <c r="BU59" s="8"/>
      <c r="BV59" s="8"/>
      <c r="BW59" s="8"/>
      <c r="BX59" s="8"/>
      <c r="BY59" s="8"/>
      <c r="BZ59" s="8"/>
      <c r="CA59" s="8"/>
      <c r="CB59" s="8"/>
      <c r="CC59" s="8"/>
      <c r="CD59" s="8"/>
      <c r="CE59" s="8"/>
      <c r="CF59" s="8"/>
      <c r="CG59" s="8"/>
      <c r="CH59" s="8"/>
      <c r="CI59" s="8"/>
      <c r="CJ59" s="8"/>
      <c r="CK59" s="8"/>
      <c r="CL59" s="8"/>
      <c r="CM59" s="8"/>
      <c r="CN59" s="8"/>
      <c r="CO59" s="8"/>
      <c r="CP59" s="8"/>
      <c r="CQ59" s="8"/>
      <c r="CR59" s="8"/>
      <c r="CS59" s="8"/>
      <c r="CT59" s="8"/>
      <c r="CU59" s="8"/>
    </row>
    <row r="60" ht="15.75" customHeight="1">
      <c r="A60" s="4" t="s">
        <v>69</v>
      </c>
      <c r="B60" s="5">
        <v>5.0</v>
      </c>
      <c r="C60" s="5">
        <v>11.0</v>
      </c>
      <c r="D60" s="6">
        <f t="shared" si="1"/>
        <v>7083.38772</v>
      </c>
      <c r="E60" s="9">
        <f t="shared" si="2"/>
        <v>185.9201858</v>
      </c>
      <c r="F60" s="8">
        <f t="shared" si="3"/>
        <v>0.9132900868</v>
      </c>
      <c r="G60" s="8">
        <f t="shared" si="4"/>
        <v>13.09796216</v>
      </c>
      <c r="H60" s="8">
        <f t="shared" si="5"/>
        <v>15.99000777</v>
      </c>
      <c r="I60" s="8">
        <f t="shared" si="6"/>
        <v>0.793780763</v>
      </c>
      <c r="J60" s="9">
        <f t="shared" si="7"/>
        <v>3245.332114</v>
      </c>
      <c r="K60" s="9">
        <f t="shared" si="8"/>
        <v>1341201.36</v>
      </c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  <c r="AW60" s="8"/>
      <c r="AX60" s="8"/>
      <c r="AY60" s="8"/>
      <c r="AZ60" s="8"/>
      <c r="BA60" s="8"/>
      <c r="BB60" s="8"/>
      <c r="BC60" s="8"/>
      <c r="BD60" s="8"/>
      <c r="BE60" s="8"/>
      <c r="BF60" s="8"/>
      <c r="BG60" s="8"/>
      <c r="BH60" s="8"/>
      <c r="BI60" s="8"/>
      <c r="BJ60" s="8"/>
      <c r="BK60" s="8"/>
      <c r="BL60" s="8"/>
      <c r="BM60" s="8"/>
      <c r="BN60" s="8"/>
      <c r="BO60" s="8"/>
      <c r="BP60" s="8"/>
      <c r="BQ60" s="8"/>
      <c r="BR60" s="8"/>
      <c r="BS60" s="8"/>
      <c r="BT60" s="8"/>
      <c r="BU60" s="8"/>
      <c r="BV60" s="8"/>
      <c r="BW60" s="8"/>
      <c r="BX60" s="8"/>
      <c r="BY60" s="8"/>
      <c r="BZ60" s="8"/>
      <c r="CA60" s="8"/>
      <c r="CB60" s="8"/>
      <c r="CC60" s="8"/>
      <c r="CD60" s="8"/>
      <c r="CE60" s="8"/>
      <c r="CF60" s="8"/>
      <c r="CG60" s="8"/>
      <c r="CH60" s="8"/>
      <c r="CI60" s="8"/>
      <c r="CJ60" s="8"/>
      <c r="CK60" s="8"/>
      <c r="CL60" s="8"/>
      <c r="CM60" s="8"/>
      <c r="CN60" s="8"/>
      <c r="CO60" s="8"/>
      <c r="CP60" s="8"/>
      <c r="CQ60" s="8"/>
      <c r="CR60" s="8"/>
      <c r="CS60" s="8"/>
      <c r="CT60" s="8"/>
      <c r="CU60" s="8"/>
    </row>
    <row r="61" ht="15.75" customHeight="1">
      <c r="A61" s="4" t="s">
        <v>70</v>
      </c>
      <c r="B61" s="5">
        <v>5.0</v>
      </c>
      <c r="C61" s="5">
        <v>12.0</v>
      </c>
      <c r="D61" s="6">
        <f t="shared" si="1"/>
        <v>6366.809866</v>
      </c>
      <c r="E61" s="9">
        <f t="shared" si="2"/>
        <v>199.5374772</v>
      </c>
      <c r="F61" s="8">
        <f t="shared" si="3"/>
        <v>0.9274049484</v>
      </c>
      <c r="G61" s="8">
        <f t="shared" si="4"/>
        <v>12.75591109</v>
      </c>
      <c r="H61" s="8">
        <f t="shared" si="5"/>
        <v>16.90601577</v>
      </c>
      <c r="I61" s="8">
        <f t="shared" si="6"/>
        <v>0.7441532825</v>
      </c>
      <c r="J61" s="9">
        <f t="shared" si="7"/>
        <v>2502.445947</v>
      </c>
      <c r="K61" s="9">
        <f t="shared" si="8"/>
        <v>1349435.879</v>
      </c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  <c r="AW61" s="8"/>
      <c r="AX61" s="8"/>
      <c r="AY61" s="8"/>
      <c r="AZ61" s="8"/>
      <c r="BA61" s="8"/>
      <c r="BB61" s="8"/>
      <c r="BC61" s="8"/>
      <c r="BD61" s="8"/>
      <c r="BE61" s="8"/>
      <c r="BF61" s="8"/>
      <c r="BG61" s="8"/>
      <c r="BH61" s="8"/>
      <c r="BI61" s="8"/>
      <c r="BJ61" s="8"/>
      <c r="BK61" s="8"/>
      <c r="BL61" s="8"/>
      <c r="BM61" s="8"/>
      <c r="BN61" s="8"/>
      <c r="BO61" s="8"/>
      <c r="BP61" s="8"/>
      <c r="BQ61" s="8"/>
      <c r="BR61" s="8"/>
      <c r="BS61" s="8"/>
      <c r="BT61" s="8"/>
      <c r="BU61" s="8"/>
      <c r="BV61" s="8"/>
      <c r="BW61" s="8"/>
      <c r="BX61" s="8"/>
      <c r="BY61" s="8"/>
      <c r="BZ61" s="8"/>
      <c r="CA61" s="8"/>
      <c r="CB61" s="8"/>
      <c r="CC61" s="8"/>
      <c r="CD61" s="8"/>
      <c r="CE61" s="8"/>
      <c r="CF61" s="8"/>
      <c r="CG61" s="8"/>
      <c r="CH61" s="8"/>
      <c r="CI61" s="8"/>
      <c r="CJ61" s="8"/>
      <c r="CK61" s="8"/>
      <c r="CL61" s="8"/>
      <c r="CM61" s="8"/>
      <c r="CN61" s="8"/>
      <c r="CO61" s="8"/>
      <c r="CP61" s="8"/>
      <c r="CQ61" s="8"/>
      <c r="CR61" s="8"/>
      <c r="CS61" s="8"/>
      <c r="CT61" s="8"/>
      <c r="CU61" s="8"/>
    </row>
    <row r="62" ht="15.75" customHeight="1">
      <c r="A62" s="4" t="s">
        <v>71</v>
      </c>
      <c r="B62" s="5">
        <v>6.0</v>
      </c>
      <c r="C62" s="5">
        <v>1.0</v>
      </c>
      <c r="D62" s="6">
        <f t="shared" si="1"/>
        <v>6899.232744</v>
      </c>
      <c r="E62" s="9">
        <f t="shared" si="2"/>
        <v>183.7625874</v>
      </c>
      <c r="F62" s="8">
        <f t="shared" si="3"/>
        <v>0.9583880158</v>
      </c>
      <c r="G62" s="8">
        <f t="shared" si="4"/>
        <v>13.31943566</v>
      </c>
      <c r="H62" s="8">
        <f t="shared" si="5"/>
        <v>17.06270633</v>
      </c>
      <c r="I62" s="8">
        <f t="shared" si="6"/>
        <v>0.7158664665</v>
      </c>
      <c r="J62" s="9">
        <f t="shared" si="7"/>
        <v>3244.425517</v>
      </c>
      <c r="K62" s="9">
        <f t="shared" si="8"/>
        <v>1394567.822</v>
      </c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  <c r="BA62" s="8"/>
      <c r="BB62" s="8"/>
      <c r="BC62" s="8"/>
      <c r="BD62" s="8"/>
      <c r="BE62" s="8"/>
      <c r="BF62" s="8"/>
      <c r="BG62" s="8"/>
      <c r="BH62" s="8"/>
      <c r="BI62" s="8"/>
      <c r="BJ62" s="8"/>
      <c r="BK62" s="8"/>
      <c r="BL62" s="8"/>
      <c r="BM62" s="8"/>
      <c r="BN62" s="8"/>
      <c r="BO62" s="8"/>
      <c r="BP62" s="8"/>
      <c r="BQ62" s="8"/>
      <c r="BR62" s="8"/>
      <c r="BS62" s="8"/>
      <c r="BT62" s="8"/>
      <c r="BU62" s="8"/>
      <c r="BV62" s="8"/>
      <c r="BW62" s="8"/>
      <c r="BX62" s="8"/>
      <c r="BY62" s="8"/>
      <c r="BZ62" s="8"/>
      <c r="CA62" s="8"/>
      <c r="CB62" s="8"/>
      <c r="CC62" s="8"/>
      <c r="CD62" s="8"/>
      <c r="CE62" s="8"/>
      <c r="CF62" s="8"/>
      <c r="CG62" s="8"/>
      <c r="CH62" s="8"/>
      <c r="CI62" s="8"/>
      <c r="CJ62" s="8"/>
      <c r="CK62" s="8"/>
      <c r="CL62" s="8"/>
      <c r="CM62" s="8"/>
      <c r="CN62" s="8"/>
      <c r="CO62" s="8"/>
      <c r="CP62" s="8"/>
      <c r="CQ62" s="8"/>
      <c r="CR62" s="8"/>
      <c r="CS62" s="8"/>
      <c r="CT62" s="8"/>
      <c r="CU62" s="8"/>
    </row>
    <row r="63" ht="15.75" customHeight="1">
      <c r="A63" s="4" t="s">
        <v>72</v>
      </c>
      <c r="B63" s="5">
        <v>6.0</v>
      </c>
      <c r="C63" s="5">
        <v>2.0</v>
      </c>
      <c r="D63" s="6">
        <f t="shared" si="1"/>
        <v>7811.362424</v>
      </c>
      <c r="E63" s="9">
        <f t="shared" si="2"/>
        <v>181.0041417</v>
      </c>
      <c r="F63" s="8">
        <f t="shared" si="3"/>
        <v>0.9631286757</v>
      </c>
      <c r="G63" s="8">
        <f t="shared" si="4"/>
        <v>13.03946393</v>
      </c>
      <c r="H63" s="8">
        <f t="shared" si="5"/>
        <v>14.62449873</v>
      </c>
      <c r="I63" s="8">
        <f t="shared" si="6"/>
        <v>0.7760122141</v>
      </c>
      <c r="J63" s="9">
        <f t="shared" si="7"/>
        <v>2999.143494</v>
      </c>
      <c r="K63" s="9">
        <f t="shared" si="8"/>
        <v>1333808.338</v>
      </c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  <c r="BA63" s="8"/>
      <c r="BB63" s="8"/>
      <c r="BC63" s="8"/>
      <c r="BD63" s="8"/>
      <c r="BE63" s="8"/>
      <c r="BF63" s="8"/>
      <c r="BG63" s="8"/>
      <c r="BH63" s="8"/>
      <c r="BI63" s="8"/>
      <c r="BJ63" s="8"/>
      <c r="BK63" s="8"/>
      <c r="BL63" s="8"/>
      <c r="BM63" s="8"/>
      <c r="BN63" s="8"/>
      <c r="BO63" s="8"/>
      <c r="BP63" s="8"/>
      <c r="BQ63" s="8"/>
      <c r="BR63" s="8"/>
      <c r="BS63" s="8"/>
      <c r="BT63" s="8"/>
      <c r="BU63" s="8"/>
      <c r="BV63" s="8"/>
      <c r="BW63" s="8"/>
      <c r="BX63" s="8"/>
      <c r="BY63" s="8"/>
      <c r="BZ63" s="8"/>
      <c r="CA63" s="8"/>
      <c r="CB63" s="8"/>
      <c r="CC63" s="8"/>
      <c r="CD63" s="8"/>
      <c r="CE63" s="8"/>
      <c r="CF63" s="8"/>
      <c r="CG63" s="8"/>
      <c r="CH63" s="8"/>
      <c r="CI63" s="8"/>
      <c r="CJ63" s="8"/>
      <c r="CK63" s="8"/>
      <c r="CL63" s="8"/>
      <c r="CM63" s="8"/>
      <c r="CN63" s="8"/>
      <c r="CO63" s="8"/>
      <c r="CP63" s="8"/>
      <c r="CQ63" s="8"/>
      <c r="CR63" s="8"/>
      <c r="CS63" s="8"/>
      <c r="CT63" s="8"/>
      <c r="CU63" s="8"/>
    </row>
    <row r="64" ht="15.75" customHeight="1">
      <c r="A64" s="4" t="s">
        <v>73</v>
      </c>
      <c r="B64" s="5">
        <v>6.0</v>
      </c>
      <c r="C64" s="5">
        <v>3.0</v>
      </c>
      <c r="D64" s="6">
        <f t="shared" si="1"/>
        <v>6836.642703</v>
      </c>
      <c r="E64" s="9">
        <f t="shared" si="2"/>
        <v>193.505335</v>
      </c>
      <c r="F64" s="8">
        <f t="shared" si="3"/>
        <v>0.9434803048</v>
      </c>
      <c r="G64" s="8">
        <f t="shared" si="4"/>
        <v>13.22033638</v>
      </c>
      <c r="H64" s="8">
        <f t="shared" si="5"/>
        <v>13.50755442</v>
      </c>
      <c r="I64" s="8">
        <f t="shared" si="6"/>
        <v>0.7858645561</v>
      </c>
      <c r="J64" s="9">
        <f t="shared" si="7"/>
        <v>2842.124708</v>
      </c>
      <c r="K64" s="9">
        <f t="shared" si="8"/>
        <v>1302078.185</v>
      </c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8"/>
      <c r="BA64" s="8"/>
      <c r="BB64" s="8"/>
      <c r="BC64" s="8"/>
      <c r="BD64" s="8"/>
      <c r="BE64" s="8"/>
      <c r="BF64" s="8"/>
      <c r="BG64" s="8"/>
      <c r="BH64" s="8"/>
      <c r="BI64" s="8"/>
      <c r="BJ64" s="8"/>
      <c r="BK64" s="8"/>
      <c r="BL64" s="8"/>
      <c r="BM64" s="8"/>
      <c r="BN64" s="8"/>
      <c r="BO64" s="8"/>
      <c r="BP64" s="8"/>
      <c r="BQ64" s="8"/>
      <c r="BR64" s="8"/>
      <c r="BS64" s="8"/>
      <c r="BT64" s="8"/>
      <c r="BU64" s="8"/>
      <c r="BV64" s="8"/>
      <c r="BW64" s="8"/>
      <c r="BX64" s="8"/>
      <c r="BY64" s="8"/>
      <c r="BZ64" s="8"/>
      <c r="CA64" s="8"/>
      <c r="CB64" s="8"/>
      <c r="CC64" s="8"/>
      <c r="CD64" s="8"/>
      <c r="CE64" s="8"/>
      <c r="CF64" s="8"/>
      <c r="CG64" s="8"/>
      <c r="CH64" s="8"/>
      <c r="CI64" s="8"/>
      <c r="CJ64" s="8"/>
      <c r="CK64" s="8"/>
      <c r="CL64" s="8"/>
      <c r="CM64" s="8"/>
      <c r="CN64" s="8"/>
      <c r="CO64" s="8"/>
      <c r="CP64" s="8"/>
      <c r="CQ64" s="8"/>
      <c r="CR64" s="8"/>
      <c r="CS64" s="8"/>
      <c r="CT64" s="8"/>
      <c r="CU64" s="8"/>
    </row>
    <row r="65" ht="15.75" customHeight="1">
      <c r="A65" s="4" t="s">
        <v>74</v>
      </c>
      <c r="B65" s="5">
        <v>6.0</v>
      </c>
      <c r="C65" s="5">
        <v>4.0</v>
      </c>
      <c r="D65" s="6">
        <f t="shared" si="1"/>
        <v>7527.229829</v>
      </c>
      <c r="E65" s="9">
        <f t="shared" si="2"/>
        <v>189.0725599</v>
      </c>
      <c r="F65" s="8">
        <f t="shared" si="3"/>
        <v>0.9123154677</v>
      </c>
      <c r="G65" s="8">
        <f t="shared" si="4"/>
        <v>12.84865976</v>
      </c>
      <c r="H65" s="8">
        <f t="shared" si="5"/>
        <v>14.96126247</v>
      </c>
      <c r="I65" s="8">
        <f t="shared" si="6"/>
        <v>0.7173676423</v>
      </c>
      <c r="J65" s="9">
        <f t="shared" si="7"/>
        <v>2801.210217</v>
      </c>
      <c r="K65" s="9">
        <f t="shared" si="8"/>
        <v>1323373.163</v>
      </c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  <c r="AW65" s="8"/>
      <c r="AX65" s="8"/>
      <c r="AY65" s="8"/>
      <c r="AZ65" s="8"/>
      <c r="BA65" s="8"/>
      <c r="BB65" s="8"/>
      <c r="BC65" s="8"/>
      <c r="BD65" s="8"/>
      <c r="BE65" s="8"/>
      <c r="BF65" s="8"/>
      <c r="BG65" s="8"/>
      <c r="BH65" s="8"/>
      <c r="BI65" s="8"/>
      <c r="BJ65" s="8"/>
      <c r="BK65" s="8"/>
      <c r="BL65" s="8"/>
      <c r="BM65" s="8"/>
      <c r="BN65" s="8"/>
      <c r="BO65" s="8"/>
      <c r="BP65" s="8"/>
      <c r="BQ65" s="8"/>
      <c r="BR65" s="8"/>
      <c r="BS65" s="8"/>
      <c r="BT65" s="8"/>
      <c r="BU65" s="8"/>
      <c r="BV65" s="8"/>
      <c r="BW65" s="8"/>
      <c r="BX65" s="8"/>
      <c r="BY65" s="8"/>
      <c r="BZ65" s="8"/>
      <c r="CA65" s="8"/>
      <c r="CB65" s="8"/>
      <c r="CC65" s="8"/>
      <c r="CD65" s="8"/>
      <c r="CE65" s="8"/>
      <c r="CF65" s="8"/>
      <c r="CG65" s="8"/>
      <c r="CH65" s="8"/>
      <c r="CI65" s="8"/>
      <c r="CJ65" s="8"/>
      <c r="CK65" s="8"/>
      <c r="CL65" s="8"/>
      <c r="CM65" s="8"/>
      <c r="CN65" s="8"/>
      <c r="CO65" s="8"/>
      <c r="CP65" s="8"/>
      <c r="CQ65" s="8"/>
      <c r="CR65" s="8"/>
      <c r="CS65" s="8"/>
      <c r="CT65" s="8"/>
      <c r="CU65" s="8"/>
    </row>
    <row r="66" ht="15.75" customHeight="1">
      <c r="A66" s="4" t="s">
        <v>75</v>
      </c>
      <c r="B66" s="5">
        <v>6.0</v>
      </c>
      <c r="C66" s="5">
        <v>5.0</v>
      </c>
      <c r="D66" s="6">
        <f t="shared" si="1"/>
        <v>7371.456668</v>
      </c>
      <c r="E66" s="9">
        <f t="shared" si="2"/>
        <v>191.4927538</v>
      </c>
      <c r="F66" s="8">
        <f t="shared" si="3"/>
        <v>0.9823777573</v>
      </c>
      <c r="G66" s="8">
        <f t="shared" si="4"/>
        <v>12.69194846</v>
      </c>
      <c r="H66" s="8">
        <f t="shared" si="5"/>
        <v>17.08551643</v>
      </c>
      <c r="I66" s="8">
        <f t="shared" si="6"/>
        <v>0.7917001306</v>
      </c>
      <c r="J66" s="9">
        <f t="shared" si="7"/>
        <v>2597.708018</v>
      </c>
      <c r="K66" s="9">
        <f t="shared" si="8"/>
        <v>1336019.259</v>
      </c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  <c r="AP66" s="8"/>
      <c r="AQ66" s="8"/>
      <c r="AR66" s="8"/>
      <c r="AS66" s="8"/>
      <c r="AT66" s="8"/>
      <c r="AU66" s="8"/>
      <c r="AV66" s="8"/>
      <c r="AW66" s="8"/>
      <c r="AX66" s="8"/>
      <c r="AY66" s="8"/>
      <c r="AZ66" s="8"/>
      <c r="BA66" s="8"/>
      <c r="BB66" s="8"/>
      <c r="BC66" s="8"/>
      <c r="BD66" s="8"/>
      <c r="BE66" s="8"/>
      <c r="BF66" s="8"/>
      <c r="BG66" s="8"/>
      <c r="BH66" s="8"/>
      <c r="BI66" s="8"/>
      <c r="BJ66" s="8"/>
      <c r="BK66" s="8"/>
      <c r="BL66" s="8"/>
      <c r="BM66" s="8"/>
      <c r="BN66" s="8"/>
      <c r="BO66" s="8"/>
      <c r="BP66" s="8"/>
      <c r="BQ66" s="8"/>
      <c r="BR66" s="8"/>
      <c r="BS66" s="8"/>
      <c r="BT66" s="8"/>
      <c r="BU66" s="8"/>
      <c r="BV66" s="8"/>
      <c r="BW66" s="8"/>
      <c r="BX66" s="8"/>
      <c r="BY66" s="8"/>
      <c r="BZ66" s="8"/>
      <c r="CA66" s="8"/>
      <c r="CB66" s="8"/>
      <c r="CC66" s="8"/>
      <c r="CD66" s="8"/>
      <c r="CE66" s="8"/>
      <c r="CF66" s="8"/>
      <c r="CG66" s="8"/>
      <c r="CH66" s="8"/>
      <c r="CI66" s="8"/>
      <c r="CJ66" s="8"/>
      <c r="CK66" s="8"/>
      <c r="CL66" s="8"/>
      <c r="CM66" s="8"/>
      <c r="CN66" s="8"/>
      <c r="CO66" s="8"/>
      <c r="CP66" s="8"/>
      <c r="CQ66" s="8"/>
      <c r="CR66" s="8"/>
      <c r="CS66" s="8"/>
      <c r="CT66" s="8"/>
      <c r="CU66" s="8"/>
    </row>
    <row r="67" ht="15.75" customHeight="1">
      <c r="A67" s="4" t="s">
        <v>76</v>
      </c>
      <c r="B67" s="5">
        <v>6.0</v>
      </c>
      <c r="C67" s="5">
        <v>6.0</v>
      </c>
      <c r="D67" s="6">
        <f t="shared" si="1"/>
        <v>6070.598401</v>
      </c>
      <c r="E67" s="9">
        <f t="shared" si="2"/>
        <v>196.342591</v>
      </c>
      <c r="F67" s="8">
        <f t="shared" si="3"/>
        <v>0.9087896373</v>
      </c>
      <c r="G67" s="8">
        <f t="shared" si="4"/>
        <v>12.46470975</v>
      </c>
      <c r="H67" s="8">
        <f t="shared" si="5"/>
        <v>17.29940703</v>
      </c>
      <c r="I67" s="8">
        <f t="shared" si="6"/>
        <v>0.755931625</v>
      </c>
      <c r="J67" s="9">
        <f t="shared" si="7"/>
        <v>2540.437172</v>
      </c>
      <c r="K67" s="9">
        <f t="shared" si="8"/>
        <v>1287483.079</v>
      </c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  <c r="AW67" s="8"/>
      <c r="AX67" s="8"/>
      <c r="AY67" s="8"/>
      <c r="AZ67" s="8"/>
      <c r="BA67" s="8"/>
      <c r="BB67" s="8"/>
      <c r="BC67" s="8"/>
      <c r="BD67" s="8"/>
      <c r="BE67" s="8"/>
      <c r="BF67" s="8"/>
      <c r="BG67" s="8"/>
      <c r="BH67" s="8"/>
      <c r="BI67" s="8"/>
      <c r="BJ67" s="8"/>
      <c r="BK67" s="8"/>
      <c r="BL67" s="8"/>
      <c r="BM67" s="8"/>
      <c r="BN67" s="8"/>
      <c r="BO67" s="8"/>
      <c r="BP67" s="8"/>
      <c r="BQ67" s="8"/>
      <c r="BR67" s="8"/>
      <c r="BS67" s="8"/>
      <c r="BT67" s="8"/>
      <c r="BU67" s="8"/>
      <c r="BV67" s="8"/>
      <c r="BW67" s="8"/>
      <c r="BX67" s="8"/>
      <c r="BY67" s="8"/>
      <c r="BZ67" s="8"/>
      <c r="CA67" s="8"/>
      <c r="CB67" s="8"/>
      <c r="CC67" s="8"/>
      <c r="CD67" s="8"/>
      <c r="CE67" s="8"/>
      <c r="CF67" s="8"/>
      <c r="CG67" s="8"/>
      <c r="CH67" s="8"/>
      <c r="CI67" s="8"/>
      <c r="CJ67" s="8"/>
      <c r="CK67" s="8"/>
      <c r="CL67" s="8"/>
      <c r="CM67" s="8"/>
      <c r="CN67" s="8"/>
      <c r="CO67" s="8"/>
      <c r="CP67" s="8"/>
      <c r="CQ67" s="8"/>
      <c r="CR67" s="8"/>
      <c r="CS67" s="8"/>
      <c r="CT67" s="8"/>
      <c r="CU67" s="8"/>
    </row>
    <row r="68" ht="15.75" customHeight="1">
      <c r="A68" s="4" t="s">
        <v>77</v>
      </c>
      <c r="B68" s="5">
        <v>6.0</v>
      </c>
      <c r="C68" s="5">
        <v>7.0</v>
      </c>
      <c r="D68" s="6">
        <f t="shared" si="1"/>
        <v>7732.752791</v>
      </c>
      <c r="E68" s="9">
        <f t="shared" si="2"/>
        <v>197.8926458</v>
      </c>
      <c r="F68" s="8">
        <f t="shared" si="3"/>
        <v>0.9910756444</v>
      </c>
      <c r="G68" s="8">
        <f t="shared" si="4"/>
        <v>12.90962916</v>
      </c>
      <c r="H68" s="8">
        <f t="shared" si="5"/>
        <v>13.77695616</v>
      </c>
      <c r="I68" s="8">
        <f t="shared" si="6"/>
        <v>0.7387867849</v>
      </c>
      <c r="J68" s="9">
        <f t="shared" si="7"/>
        <v>2639.07083</v>
      </c>
      <c r="K68" s="9">
        <f t="shared" si="8"/>
        <v>1294603.273</v>
      </c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  <c r="AP68" s="8"/>
      <c r="AQ68" s="8"/>
      <c r="AR68" s="8"/>
      <c r="AS68" s="8"/>
      <c r="AT68" s="8"/>
      <c r="AU68" s="8"/>
      <c r="AV68" s="8"/>
      <c r="AW68" s="8"/>
      <c r="AX68" s="8"/>
      <c r="AY68" s="8"/>
      <c r="AZ68" s="8"/>
      <c r="BA68" s="8"/>
      <c r="BB68" s="8"/>
      <c r="BC68" s="8"/>
      <c r="BD68" s="8"/>
      <c r="BE68" s="8"/>
      <c r="BF68" s="8"/>
      <c r="BG68" s="8"/>
      <c r="BH68" s="8"/>
      <c r="BI68" s="8"/>
      <c r="BJ68" s="8"/>
      <c r="BK68" s="8"/>
      <c r="BL68" s="8"/>
      <c r="BM68" s="8"/>
      <c r="BN68" s="8"/>
      <c r="BO68" s="8"/>
      <c r="BP68" s="8"/>
      <c r="BQ68" s="8"/>
      <c r="BR68" s="8"/>
      <c r="BS68" s="8"/>
      <c r="BT68" s="8"/>
      <c r="BU68" s="8"/>
      <c r="BV68" s="8"/>
      <c r="BW68" s="8"/>
      <c r="BX68" s="8"/>
      <c r="BY68" s="8"/>
      <c r="BZ68" s="8"/>
      <c r="CA68" s="8"/>
      <c r="CB68" s="8"/>
      <c r="CC68" s="8"/>
      <c r="CD68" s="8"/>
      <c r="CE68" s="8"/>
      <c r="CF68" s="8"/>
      <c r="CG68" s="8"/>
      <c r="CH68" s="8"/>
      <c r="CI68" s="8"/>
      <c r="CJ68" s="8"/>
      <c r="CK68" s="8"/>
      <c r="CL68" s="8"/>
      <c r="CM68" s="8"/>
      <c r="CN68" s="8"/>
      <c r="CO68" s="8"/>
      <c r="CP68" s="8"/>
      <c r="CQ68" s="8"/>
      <c r="CR68" s="8"/>
      <c r="CS68" s="8"/>
      <c r="CT68" s="8"/>
      <c r="CU68" s="8"/>
    </row>
    <row r="69" ht="15.75" customHeight="1">
      <c r="A69" s="4" t="s">
        <v>78</v>
      </c>
      <c r="B69" s="5">
        <v>6.0</v>
      </c>
      <c r="C69" s="5">
        <v>8.0</v>
      </c>
      <c r="D69" s="6">
        <f t="shared" si="1"/>
        <v>7241.646767</v>
      </c>
      <c r="E69" s="9">
        <f t="shared" si="2"/>
        <v>197.8096527</v>
      </c>
      <c r="F69" s="8">
        <f t="shared" si="3"/>
        <v>0.9155603881</v>
      </c>
      <c r="G69" s="8">
        <f t="shared" si="4"/>
        <v>12.89151212</v>
      </c>
      <c r="H69" s="8">
        <f t="shared" si="5"/>
        <v>14.86551647</v>
      </c>
      <c r="I69" s="8">
        <f t="shared" si="6"/>
        <v>0.7515327136</v>
      </c>
      <c r="J69" s="9">
        <f t="shared" si="7"/>
        <v>3253.18524</v>
      </c>
      <c r="K69" s="9">
        <f t="shared" si="8"/>
        <v>1298108.484</v>
      </c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  <c r="AW69" s="8"/>
      <c r="AX69" s="8"/>
      <c r="AY69" s="8"/>
      <c r="AZ69" s="8"/>
      <c r="BA69" s="8"/>
      <c r="BB69" s="8"/>
      <c r="BC69" s="8"/>
      <c r="BD69" s="8"/>
      <c r="BE69" s="8"/>
      <c r="BF69" s="8"/>
      <c r="BG69" s="8"/>
      <c r="BH69" s="8"/>
      <c r="BI69" s="8"/>
      <c r="BJ69" s="8"/>
      <c r="BK69" s="8"/>
      <c r="BL69" s="8"/>
      <c r="BM69" s="8"/>
      <c r="BN69" s="8"/>
      <c r="BO69" s="8"/>
      <c r="BP69" s="8"/>
      <c r="BQ69" s="8"/>
      <c r="BR69" s="8"/>
      <c r="BS69" s="8"/>
      <c r="BT69" s="8"/>
      <c r="BU69" s="8"/>
      <c r="BV69" s="8"/>
      <c r="BW69" s="8"/>
      <c r="BX69" s="8"/>
      <c r="BY69" s="8"/>
      <c r="BZ69" s="8"/>
      <c r="CA69" s="8"/>
      <c r="CB69" s="8"/>
      <c r="CC69" s="8"/>
      <c r="CD69" s="8"/>
      <c r="CE69" s="8"/>
      <c r="CF69" s="8"/>
      <c r="CG69" s="8"/>
      <c r="CH69" s="8"/>
      <c r="CI69" s="8"/>
      <c r="CJ69" s="8"/>
      <c r="CK69" s="8"/>
      <c r="CL69" s="8"/>
      <c r="CM69" s="8"/>
      <c r="CN69" s="8"/>
      <c r="CO69" s="8"/>
      <c r="CP69" s="8"/>
      <c r="CQ69" s="8"/>
      <c r="CR69" s="8"/>
      <c r="CS69" s="8"/>
      <c r="CT69" s="8"/>
      <c r="CU69" s="8"/>
    </row>
    <row r="70" ht="15.75" customHeight="1">
      <c r="A70" s="4" t="s">
        <v>79</v>
      </c>
      <c r="B70" s="5">
        <v>6.0</v>
      </c>
      <c r="C70" s="5">
        <v>9.0</v>
      </c>
      <c r="D70" s="6">
        <f t="shared" si="1"/>
        <v>7558.182852</v>
      </c>
      <c r="E70" s="9">
        <f t="shared" si="2"/>
        <v>191.3599851</v>
      </c>
      <c r="F70" s="8">
        <f t="shared" si="3"/>
        <v>0.99400064</v>
      </c>
      <c r="G70" s="8">
        <f t="shared" si="4"/>
        <v>12.85163823</v>
      </c>
      <c r="H70" s="8">
        <f t="shared" si="5"/>
        <v>14.50246218</v>
      </c>
      <c r="I70" s="8">
        <f t="shared" si="6"/>
        <v>0.7250052641</v>
      </c>
      <c r="J70" s="9">
        <f t="shared" si="7"/>
        <v>2843.420203</v>
      </c>
      <c r="K70" s="9">
        <f t="shared" si="8"/>
        <v>1341287.533</v>
      </c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  <c r="AT70" s="8"/>
      <c r="AU70" s="8"/>
      <c r="AV70" s="8"/>
      <c r="AW70" s="8"/>
      <c r="AX70" s="8"/>
      <c r="AY70" s="8"/>
      <c r="AZ70" s="8"/>
      <c r="BA70" s="8"/>
      <c r="BB70" s="8"/>
      <c r="BC70" s="8"/>
      <c r="BD70" s="8"/>
      <c r="BE70" s="8"/>
      <c r="BF70" s="8"/>
      <c r="BG70" s="8"/>
      <c r="BH70" s="8"/>
      <c r="BI70" s="8"/>
      <c r="BJ70" s="8"/>
      <c r="BK70" s="8"/>
      <c r="BL70" s="8"/>
      <c r="BM70" s="8"/>
      <c r="BN70" s="8"/>
      <c r="BO70" s="8"/>
      <c r="BP70" s="8"/>
      <c r="BQ70" s="8"/>
      <c r="BR70" s="8"/>
      <c r="BS70" s="8"/>
      <c r="BT70" s="8"/>
      <c r="BU70" s="8"/>
      <c r="BV70" s="8"/>
      <c r="BW70" s="8"/>
      <c r="BX70" s="8"/>
      <c r="BY70" s="8"/>
      <c r="BZ70" s="8"/>
      <c r="CA70" s="8"/>
      <c r="CB70" s="8"/>
      <c r="CC70" s="8"/>
      <c r="CD70" s="8"/>
      <c r="CE70" s="8"/>
      <c r="CF70" s="8"/>
      <c r="CG70" s="8"/>
      <c r="CH70" s="8"/>
      <c r="CI70" s="8"/>
      <c r="CJ70" s="8"/>
      <c r="CK70" s="8"/>
      <c r="CL70" s="8"/>
      <c r="CM70" s="8"/>
      <c r="CN70" s="8"/>
      <c r="CO70" s="8"/>
      <c r="CP70" s="8"/>
      <c r="CQ70" s="8"/>
      <c r="CR70" s="8"/>
      <c r="CS70" s="8"/>
      <c r="CT70" s="8"/>
      <c r="CU70" s="8"/>
    </row>
    <row r="71" ht="15.75" customHeight="1">
      <c r="A71" s="4" t="s">
        <v>80</v>
      </c>
      <c r="B71" s="5">
        <v>6.0</v>
      </c>
      <c r="C71" s="5">
        <v>10.0</v>
      </c>
      <c r="D71" s="6">
        <f t="shared" si="1"/>
        <v>7212.53668</v>
      </c>
      <c r="E71" s="9">
        <f t="shared" si="2"/>
        <v>191.8174808</v>
      </c>
      <c r="F71" s="8">
        <f t="shared" si="3"/>
        <v>0.929310955</v>
      </c>
      <c r="G71" s="8">
        <f t="shared" si="4"/>
        <v>13.2201845</v>
      </c>
      <c r="H71" s="8">
        <f t="shared" si="5"/>
        <v>16.64579624</v>
      </c>
      <c r="I71" s="8">
        <f t="shared" si="6"/>
        <v>0.7987899013</v>
      </c>
      <c r="J71" s="9">
        <f t="shared" si="7"/>
        <v>2641.157872</v>
      </c>
      <c r="K71" s="9">
        <f t="shared" si="8"/>
        <v>1372477.408</v>
      </c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  <c r="AW71" s="8"/>
      <c r="AX71" s="8"/>
      <c r="AY71" s="8"/>
      <c r="AZ71" s="8"/>
      <c r="BA71" s="8"/>
      <c r="BB71" s="8"/>
      <c r="BC71" s="8"/>
      <c r="BD71" s="8"/>
      <c r="BE71" s="8"/>
      <c r="BF71" s="8"/>
      <c r="BG71" s="8"/>
      <c r="BH71" s="8"/>
      <c r="BI71" s="8"/>
      <c r="BJ71" s="8"/>
      <c r="BK71" s="8"/>
      <c r="BL71" s="8"/>
      <c r="BM71" s="8"/>
      <c r="BN71" s="8"/>
      <c r="BO71" s="8"/>
      <c r="BP71" s="8"/>
      <c r="BQ71" s="8"/>
      <c r="BR71" s="8"/>
      <c r="BS71" s="8"/>
      <c r="BT71" s="8"/>
      <c r="BU71" s="8"/>
      <c r="BV71" s="8"/>
      <c r="BW71" s="8"/>
      <c r="BX71" s="8"/>
      <c r="BY71" s="8"/>
      <c r="BZ71" s="8"/>
      <c r="CA71" s="8"/>
      <c r="CB71" s="8"/>
      <c r="CC71" s="8"/>
      <c r="CD71" s="8"/>
      <c r="CE71" s="8"/>
      <c r="CF71" s="8"/>
      <c r="CG71" s="8"/>
      <c r="CH71" s="8"/>
      <c r="CI71" s="8"/>
      <c r="CJ71" s="8"/>
      <c r="CK71" s="8"/>
      <c r="CL71" s="8"/>
      <c r="CM71" s="8"/>
      <c r="CN71" s="8"/>
      <c r="CO71" s="8"/>
      <c r="CP71" s="8"/>
      <c r="CQ71" s="8"/>
      <c r="CR71" s="8"/>
      <c r="CS71" s="8"/>
      <c r="CT71" s="8"/>
      <c r="CU71" s="8"/>
    </row>
    <row r="72" ht="15.75" customHeight="1">
      <c r="A72" s="4" t="s">
        <v>81</v>
      </c>
      <c r="B72" s="5">
        <v>6.0</v>
      </c>
      <c r="C72" s="5">
        <v>11.0</v>
      </c>
      <c r="D72" s="6">
        <f t="shared" si="1"/>
        <v>7744.619325</v>
      </c>
      <c r="E72" s="9">
        <f t="shared" si="2"/>
        <v>198.7787385</v>
      </c>
      <c r="F72" s="8">
        <f t="shared" si="3"/>
        <v>0.9142421561</v>
      </c>
      <c r="G72" s="8">
        <f t="shared" si="4"/>
        <v>12.63437344</v>
      </c>
      <c r="H72" s="8">
        <f t="shared" si="5"/>
        <v>16.7342978</v>
      </c>
      <c r="I72" s="8">
        <f t="shared" si="6"/>
        <v>0.70357271</v>
      </c>
      <c r="J72" s="9">
        <f t="shared" si="7"/>
        <v>3303.125716</v>
      </c>
      <c r="K72" s="9">
        <f t="shared" si="8"/>
        <v>1323234.7</v>
      </c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  <c r="AN72" s="8"/>
      <c r="AO72" s="8"/>
      <c r="AP72" s="8"/>
      <c r="AQ72" s="8"/>
      <c r="AR72" s="8"/>
      <c r="AS72" s="8"/>
      <c r="AT72" s="8"/>
      <c r="AU72" s="8"/>
      <c r="AV72" s="8"/>
      <c r="AW72" s="8"/>
      <c r="AX72" s="8"/>
      <c r="AY72" s="8"/>
      <c r="AZ72" s="8"/>
      <c r="BA72" s="8"/>
      <c r="BB72" s="8"/>
      <c r="BC72" s="8"/>
      <c r="BD72" s="8"/>
      <c r="BE72" s="8"/>
      <c r="BF72" s="8"/>
      <c r="BG72" s="8"/>
      <c r="BH72" s="8"/>
      <c r="BI72" s="8"/>
      <c r="BJ72" s="8"/>
      <c r="BK72" s="8"/>
      <c r="BL72" s="8"/>
      <c r="BM72" s="8"/>
      <c r="BN72" s="8"/>
      <c r="BO72" s="8"/>
      <c r="BP72" s="8"/>
      <c r="BQ72" s="8"/>
      <c r="BR72" s="8"/>
      <c r="BS72" s="8"/>
      <c r="BT72" s="8"/>
      <c r="BU72" s="8"/>
      <c r="BV72" s="8"/>
      <c r="BW72" s="8"/>
      <c r="BX72" s="8"/>
      <c r="BY72" s="8"/>
      <c r="BZ72" s="8"/>
      <c r="CA72" s="8"/>
      <c r="CB72" s="8"/>
      <c r="CC72" s="8"/>
      <c r="CD72" s="8"/>
      <c r="CE72" s="8"/>
      <c r="CF72" s="8"/>
      <c r="CG72" s="8"/>
      <c r="CH72" s="8"/>
      <c r="CI72" s="8"/>
      <c r="CJ72" s="8"/>
      <c r="CK72" s="8"/>
      <c r="CL72" s="8"/>
      <c r="CM72" s="8"/>
      <c r="CN72" s="8"/>
      <c r="CO72" s="8"/>
      <c r="CP72" s="8"/>
      <c r="CQ72" s="8"/>
      <c r="CR72" s="8"/>
      <c r="CS72" s="8"/>
      <c r="CT72" s="8"/>
      <c r="CU72" s="8"/>
    </row>
    <row r="73" ht="15.75" customHeight="1">
      <c r="A73" s="4" t="s">
        <v>82</v>
      </c>
      <c r="B73" s="5">
        <v>6.0</v>
      </c>
      <c r="C73" s="5">
        <v>12.0</v>
      </c>
      <c r="D73" s="6">
        <f t="shared" si="1"/>
        <v>7350.716068</v>
      </c>
      <c r="E73" s="9">
        <f t="shared" si="2"/>
        <v>181.0890103</v>
      </c>
      <c r="F73" s="8">
        <f t="shared" si="3"/>
        <v>0.9438721003</v>
      </c>
      <c r="G73" s="8">
        <f t="shared" si="4"/>
        <v>13.06000278</v>
      </c>
      <c r="H73" s="8">
        <f t="shared" si="5"/>
        <v>17.1928363</v>
      </c>
      <c r="I73" s="8">
        <f t="shared" si="6"/>
        <v>0.7026772068</v>
      </c>
      <c r="J73" s="9">
        <f t="shared" si="7"/>
        <v>2867.330077</v>
      </c>
      <c r="K73" s="9">
        <f t="shared" si="8"/>
        <v>1344656.115</v>
      </c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  <c r="AN73" s="8"/>
      <c r="AO73" s="8"/>
      <c r="AP73" s="8"/>
      <c r="AQ73" s="8"/>
      <c r="AR73" s="8"/>
      <c r="AS73" s="8"/>
      <c r="AT73" s="8"/>
      <c r="AU73" s="8"/>
      <c r="AV73" s="8"/>
      <c r="AW73" s="8"/>
      <c r="AX73" s="8"/>
      <c r="AY73" s="8"/>
      <c r="AZ73" s="8"/>
      <c r="BA73" s="8"/>
      <c r="BB73" s="8"/>
      <c r="BC73" s="8"/>
      <c r="BD73" s="8"/>
      <c r="BE73" s="8"/>
      <c r="BF73" s="8"/>
      <c r="BG73" s="8"/>
      <c r="BH73" s="8"/>
      <c r="BI73" s="8"/>
      <c r="BJ73" s="8"/>
      <c r="BK73" s="8"/>
      <c r="BL73" s="8"/>
      <c r="BM73" s="8"/>
      <c r="BN73" s="8"/>
      <c r="BO73" s="8"/>
      <c r="BP73" s="8"/>
      <c r="BQ73" s="8"/>
      <c r="BR73" s="8"/>
      <c r="BS73" s="8"/>
      <c r="BT73" s="8"/>
      <c r="BU73" s="8"/>
      <c r="BV73" s="8"/>
      <c r="BW73" s="8"/>
      <c r="BX73" s="8"/>
      <c r="BY73" s="8"/>
      <c r="BZ73" s="8"/>
      <c r="CA73" s="8"/>
      <c r="CB73" s="8"/>
      <c r="CC73" s="8"/>
      <c r="CD73" s="8"/>
      <c r="CE73" s="8"/>
      <c r="CF73" s="8"/>
      <c r="CG73" s="8"/>
      <c r="CH73" s="8"/>
      <c r="CI73" s="8"/>
      <c r="CJ73" s="8"/>
      <c r="CK73" s="8"/>
      <c r="CL73" s="8"/>
      <c r="CM73" s="8"/>
      <c r="CN73" s="8"/>
      <c r="CO73" s="8"/>
      <c r="CP73" s="8"/>
      <c r="CQ73" s="8"/>
      <c r="CR73" s="8"/>
      <c r="CS73" s="8"/>
      <c r="CT73" s="8"/>
      <c r="CU73" s="8"/>
    </row>
    <row r="74" ht="15.75" customHeight="1">
      <c r="A74" s="4" t="s">
        <v>83</v>
      </c>
      <c r="B74" s="5">
        <v>7.0</v>
      </c>
      <c r="C74" s="5">
        <v>1.0</v>
      </c>
      <c r="D74" s="6">
        <f t="shared" si="1"/>
        <v>7494.114587</v>
      </c>
      <c r="E74" s="9">
        <f t="shared" si="2"/>
        <v>190.0818134</v>
      </c>
      <c r="F74" s="8">
        <f t="shared" si="3"/>
        <v>0.9977680396</v>
      </c>
      <c r="G74" s="8">
        <f t="shared" si="4"/>
        <v>13.16401251</v>
      </c>
      <c r="H74" s="8">
        <f t="shared" si="5"/>
        <v>14.99847644</v>
      </c>
      <c r="I74" s="8">
        <f t="shared" si="6"/>
        <v>0.7838025621</v>
      </c>
      <c r="J74" s="9">
        <f t="shared" si="7"/>
        <v>2576.726577</v>
      </c>
      <c r="K74" s="9">
        <f t="shared" si="8"/>
        <v>1366113.683</v>
      </c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  <c r="AP74" s="8"/>
      <c r="AQ74" s="8"/>
      <c r="AR74" s="8"/>
      <c r="AS74" s="8"/>
      <c r="AT74" s="8"/>
      <c r="AU74" s="8"/>
      <c r="AV74" s="8"/>
      <c r="AW74" s="8"/>
      <c r="AX74" s="8"/>
      <c r="AY74" s="8"/>
      <c r="AZ74" s="8"/>
      <c r="BA74" s="8"/>
      <c r="BB74" s="8"/>
      <c r="BC74" s="8"/>
      <c r="BD74" s="8"/>
      <c r="BE74" s="8"/>
      <c r="BF74" s="8"/>
      <c r="BG74" s="8"/>
      <c r="BH74" s="8"/>
      <c r="BI74" s="8"/>
      <c r="BJ74" s="8"/>
      <c r="BK74" s="8"/>
      <c r="BL74" s="8"/>
      <c r="BM74" s="8"/>
      <c r="BN74" s="8"/>
      <c r="BO74" s="8"/>
      <c r="BP74" s="8"/>
      <c r="BQ74" s="8"/>
      <c r="BR74" s="8"/>
      <c r="BS74" s="8"/>
      <c r="BT74" s="8"/>
      <c r="BU74" s="8"/>
      <c r="BV74" s="8"/>
      <c r="BW74" s="8"/>
      <c r="BX74" s="8"/>
      <c r="BY74" s="8"/>
      <c r="BZ74" s="8"/>
      <c r="CA74" s="8"/>
      <c r="CB74" s="8"/>
      <c r="CC74" s="8"/>
      <c r="CD74" s="8"/>
      <c r="CE74" s="8"/>
      <c r="CF74" s="8"/>
      <c r="CG74" s="8"/>
      <c r="CH74" s="8"/>
      <c r="CI74" s="8"/>
      <c r="CJ74" s="8"/>
      <c r="CK74" s="8"/>
      <c r="CL74" s="8"/>
      <c r="CM74" s="8"/>
      <c r="CN74" s="8"/>
      <c r="CO74" s="8"/>
      <c r="CP74" s="8"/>
      <c r="CQ74" s="8"/>
      <c r="CR74" s="8"/>
      <c r="CS74" s="8"/>
      <c r="CT74" s="8"/>
      <c r="CU74" s="8"/>
    </row>
    <row r="75" ht="15.75" customHeight="1">
      <c r="A75" s="4" t="s">
        <v>84</v>
      </c>
      <c r="B75" s="5">
        <v>7.0</v>
      </c>
      <c r="C75" s="5">
        <v>2.0</v>
      </c>
      <c r="D75" s="6">
        <f t="shared" si="1"/>
        <v>7737.534894</v>
      </c>
      <c r="E75" s="9">
        <f t="shared" si="2"/>
        <v>183.835388</v>
      </c>
      <c r="F75" s="8">
        <f t="shared" si="3"/>
        <v>0.9226800179</v>
      </c>
      <c r="G75" s="8">
        <f t="shared" si="4"/>
        <v>12.53574598</v>
      </c>
      <c r="H75" s="8">
        <f t="shared" si="5"/>
        <v>16.32299864</v>
      </c>
      <c r="I75" s="8">
        <f t="shared" si="6"/>
        <v>0.7169788631</v>
      </c>
      <c r="J75" s="9">
        <f t="shared" si="7"/>
        <v>3387.033561</v>
      </c>
      <c r="K75" s="9">
        <f t="shared" si="8"/>
        <v>1295270.298</v>
      </c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  <c r="AP75" s="8"/>
      <c r="AQ75" s="8"/>
      <c r="AR75" s="8"/>
      <c r="AS75" s="8"/>
      <c r="AT75" s="8"/>
      <c r="AU75" s="8"/>
      <c r="AV75" s="8"/>
      <c r="AW75" s="8"/>
      <c r="AX75" s="8"/>
      <c r="AY75" s="8"/>
      <c r="AZ75" s="8"/>
      <c r="BA75" s="8"/>
      <c r="BB75" s="8"/>
      <c r="BC75" s="8"/>
      <c r="BD75" s="8"/>
      <c r="BE75" s="8"/>
      <c r="BF75" s="8"/>
      <c r="BG75" s="8"/>
      <c r="BH75" s="8"/>
      <c r="BI75" s="8"/>
      <c r="BJ75" s="8"/>
      <c r="BK75" s="8"/>
      <c r="BL75" s="8"/>
      <c r="BM75" s="8"/>
      <c r="BN75" s="8"/>
      <c r="BO75" s="8"/>
      <c r="BP75" s="8"/>
      <c r="BQ75" s="8"/>
      <c r="BR75" s="8"/>
      <c r="BS75" s="8"/>
      <c r="BT75" s="8"/>
      <c r="BU75" s="8"/>
      <c r="BV75" s="8"/>
      <c r="BW75" s="8"/>
      <c r="BX75" s="8"/>
      <c r="BY75" s="8"/>
      <c r="BZ75" s="8"/>
      <c r="CA75" s="8"/>
      <c r="CB75" s="8"/>
      <c r="CC75" s="8"/>
      <c r="CD75" s="8"/>
      <c r="CE75" s="8"/>
      <c r="CF75" s="8"/>
      <c r="CG75" s="8"/>
      <c r="CH75" s="8"/>
      <c r="CI75" s="8"/>
      <c r="CJ75" s="8"/>
      <c r="CK75" s="8"/>
      <c r="CL75" s="8"/>
      <c r="CM75" s="8"/>
      <c r="CN75" s="8"/>
      <c r="CO75" s="8"/>
      <c r="CP75" s="8"/>
      <c r="CQ75" s="8"/>
      <c r="CR75" s="8"/>
      <c r="CS75" s="8"/>
      <c r="CT75" s="8"/>
      <c r="CU75" s="8"/>
    </row>
    <row r="76" ht="15.75" customHeight="1">
      <c r="A76" s="4" t="s">
        <v>85</v>
      </c>
      <c r="B76" s="5">
        <v>7.0</v>
      </c>
      <c r="C76" s="5">
        <v>3.0</v>
      </c>
      <c r="D76" s="6">
        <f t="shared" si="1"/>
        <v>6555.173259</v>
      </c>
      <c r="E76" s="9">
        <f t="shared" si="2"/>
        <v>188.1491274</v>
      </c>
      <c r="F76" s="8">
        <f t="shared" si="3"/>
        <v>0.9216246364</v>
      </c>
      <c r="G76" s="8">
        <f t="shared" si="4"/>
        <v>12.60456108</v>
      </c>
      <c r="H76" s="8">
        <f t="shared" si="5"/>
        <v>14.26746164</v>
      </c>
      <c r="I76" s="8">
        <f t="shared" si="6"/>
        <v>0.719755056</v>
      </c>
      <c r="J76" s="9">
        <f t="shared" si="7"/>
        <v>3225.09487</v>
      </c>
      <c r="K76" s="9">
        <f t="shared" si="8"/>
        <v>1401641.182</v>
      </c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8"/>
      <c r="AP76" s="8"/>
      <c r="AQ76" s="8"/>
      <c r="AR76" s="8"/>
      <c r="AS76" s="8"/>
      <c r="AT76" s="8"/>
      <c r="AU76" s="8"/>
      <c r="AV76" s="8"/>
      <c r="AW76" s="8"/>
      <c r="AX76" s="8"/>
      <c r="AY76" s="8"/>
      <c r="AZ76" s="8"/>
      <c r="BA76" s="8"/>
      <c r="BB76" s="8"/>
      <c r="BC76" s="8"/>
      <c r="BD76" s="8"/>
      <c r="BE76" s="8"/>
      <c r="BF76" s="8"/>
      <c r="BG76" s="8"/>
      <c r="BH76" s="8"/>
      <c r="BI76" s="8"/>
      <c r="BJ76" s="8"/>
      <c r="BK76" s="8"/>
      <c r="BL76" s="8"/>
      <c r="BM76" s="8"/>
      <c r="BN76" s="8"/>
      <c r="BO76" s="8"/>
      <c r="BP76" s="8"/>
      <c r="BQ76" s="8"/>
      <c r="BR76" s="8"/>
      <c r="BS76" s="8"/>
      <c r="BT76" s="8"/>
      <c r="BU76" s="8"/>
      <c r="BV76" s="8"/>
      <c r="BW76" s="8"/>
      <c r="BX76" s="8"/>
      <c r="BY76" s="8"/>
      <c r="BZ76" s="8"/>
      <c r="CA76" s="8"/>
      <c r="CB76" s="8"/>
      <c r="CC76" s="8"/>
      <c r="CD76" s="8"/>
      <c r="CE76" s="8"/>
      <c r="CF76" s="8"/>
      <c r="CG76" s="8"/>
      <c r="CH76" s="8"/>
      <c r="CI76" s="8"/>
      <c r="CJ76" s="8"/>
      <c r="CK76" s="8"/>
      <c r="CL76" s="8"/>
      <c r="CM76" s="8"/>
      <c r="CN76" s="8"/>
      <c r="CO76" s="8"/>
      <c r="CP76" s="8"/>
      <c r="CQ76" s="8"/>
      <c r="CR76" s="8"/>
      <c r="CS76" s="8"/>
      <c r="CT76" s="8"/>
      <c r="CU76" s="8"/>
    </row>
    <row r="77" ht="15.75" customHeight="1">
      <c r="A77" s="4" t="s">
        <v>86</v>
      </c>
      <c r="B77" s="5">
        <v>7.0</v>
      </c>
      <c r="C77" s="5">
        <v>4.0</v>
      </c>
      <c r="D77" s="6">
        <f t="shared" si="1"/>
        <v>6382.173389</v>
      </c>
      <c r="E77" s="9">
        <f t="shared" si="2"/>
        <v>184.9431024</v>
      </c>
      <c r="F77" s="8">
        <f t="shared" si="3"/>
        <v>0.9302185769</v>
      </c>
      <c r="G77" s="8">
        <f t="shared" si="4"/>
        <v>13.35144755</v>
      </c>
      <c r="H77" s="8">
        <f t="shared" si="5"/>
        <v>14.70442979</v>
      </c>
      <c r="I77" s="8">
        <f t="shared" si="6"/>
        <v>0.7956351521</v>
      </c>
      <c r="J77" s="9">
        <f t="shared" si="7"/>
        <v>3314.198221</v>
      </c>
      <c r="K77" s="9">
        <f t="shared" si="8"/>
        <v>1254166.942</v>
      </c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  <c r="AN77" s="8"/>
      <c r="AO77" s="8"/>
      <c r="AP77" s="8"/>
      <c r="AQ77" s="8"/>
      <c r="AR77" s="8"/>
      <c r="AS77" s="8"/>
      <c r="AT77" s="8"/>
      <c r="AU77" s="8"/>
      <c r="AV77" s="8"/>
      <c r="AW77" s="8"/>
      <c r="AX77" s="8"/>
      <c r="AY77" s="8"/>
      <c r="AZ77" s="8"/>
      <c r="BA77" s="8"/>
      <c r="BB77" s="8"/>
      <c r="BC77" s="8"/>
      <c r="BD77" s="8"/>
      <c r="BE77" s="8"/>
      <c r="BF77" s="8"/>
      <c r="BG77" s="8"/>
      <c r="BH77" s="8"/>
      <c r="BI77" s="8"/>
      <c r="BJ77" s="8"/>
      <c r="BK77" s="8"/>
      <c r="BL77" s="8"/>
      <c r="BM77" s="8"/>
      <c r="BN77" s="8"/>
      <c r="BO77" s="8"/>
      <c r="BP77" s="8"/>
      <c r="BQ77" s="8"/>
      <c r="BR77" s="8"/>
      <c r="BS77" s="8"/>
      <c r="BT77" s="8"/>
      <c r="BU77" s="8"/>
      <c r="BV77" s="8"/>
      <c r="BW77" s="8"/>
      <c r="BX77" s="8"/>
      <c r="BY77" s="8"/>
      <c r="BZ77" s="8"/>
      <c r="CA77" s="8"/>
      <c r="CB77" s="8"/>
      <c r="CC77" s="8"/>
      <c r="CD77" s="8"/>
      <c r="CE77" s="8"/>
      <c r="CF77" s="8"/>
      <c r="CG77" s="8"/>
      <c r="CH77" s="8"/>
      <c r="CI77" s="8"/>
      <c r="CJ77" s="8"/>
      <c r="CK77" s="8"/>
      <c r="CL77" s="8"/>
      <c r="CM77" s="8"/>
      <c r="CN77" s="8"/>
      <c r="CO77" s="8"/>
      <c r="CP77" s="8"/>
      <c r="CQ77" s="8"/>
      <c r="CR77" s="8"/>
      <c r="CS77" s="8"/>
      <c r="CT77" s="8"/>
      <c r="CU77" s="8"/>
    </row>
    <row r="78" ht="15.75" customHeight="1">
      <c r="A78" s="4" t="s">
        <v>87</v>
      </c>
      <c r="B78" s="5">
        <v>7.0</v>
      </c>
      <c r="C78" s="5">
        <v>5.0</v>
      </c>
      <c r="D78" s="6">
        <f t="shared" si="1"/>
        <v>7659.336336</v>
      </c>
      <c r="E78" s="9">
        <f t="shared" si="2"/>
        <v>183.7838061</v>
      </c>
      <c r="F78" s="8">
        <f t="shared" si="3"/>
        <v>0.9361212519</v>
      </c>
      <c r="G78" s="8">
        <f t="shared" si="4"/>
        <v>13.16230719</v>
      </c>
      <c r="H78" s="8">
        <f t="shared" si="5"/>
        <v>16.24349249</v>
      </c>
      <c r="I78" s="8">
        <f t="shared" si="6"/>
        <v>0.7367783778</v>
      </c>
      <c r="J78" s="9">
        <f t="shared" si="7"/>
        <v>3132.755248</v>
      </c>
      <c r="K78" s="9">
        <f t="shared" si="8"/>
        <v>1366663.828</v>
      </c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  <c r="AN78" s="8"/>
      <c r="AO78" s="8"/>
      <c r="AP78" s="8"/>
      <c r="AQ78" s="8"/>
      <c r="AR78" s="8"/>
      <c r="AS78" s="8"/>
      <c r="AT78" s="8"/>
      <c r="AU78" s="8"/>
      <c r="AV78" s="8"/>
      <c r="AW78" s="8"/>
      <c r="AX78" s="8"/>
      <c r="AY78" s="8"/>
      <c r="AZ78" s="8"/>
      <c r="BA78" s="8"/>
      <c r="BB78" s="8"/>
      <c r="BC78" s="8"/>
      <c r="BD78" s="8"/>
      <c r="BE78" s="8"/>
      <c r="BF78" s="8"/>
      <c r="BG78" s="8"/>
      <c r="BH78" s="8"/>
      <c r="BI78" s="8"/>
      <c r="BJ78" s="8"/>
      <c r="BK78" s="8"/>
      <c r="BL78" s="8"/>
      <c r="BM78" s="8"/>
      <c r="BN78" s="8"/>
      <c r="BO78" s="8"/>
      <c r="BP78" s="8"/>
      <c r="BQ78" s="8"/>
      <c r="BR78" s="8"/>
      <c r="BS78" s="8"/>
      <c r="BT78" s="8"/>
      <c r="BU78" s="8"/>
      <c r="BV78" s="8"/>
      <c r="BW78" s="8"/>
      <c r="BX78" s="8"/>
      <c r="BY78" s="8"/>
      <c r="BZ78" s="8"/>
      <c r="CA78" s="8"/>
      <c r="CB78" s="8"/>
      <c r="CC78" s="8"/>
      <c r="CD78" s="8"/>
      <c r="CE78" s="8"/>
      <c r="CF78" s="8"/>
      <c r="CG78" s="8"/>
      <c r="CH78" s="8"/>
      <c r="CI78" s="8"/>
      <c r="CJ78" s="8"/>
      <c r="CK78" s="8"/>
      <c r="CL78" s="8"/>
      <c r="CM78" s="8"/>
      <c r="CN78" s="8"/>
      <c r="CO78" s="8"/>
      <c r="CP78" s="8"/>
      <c r="CQ78" s="8"/>
      <c r="CR78" s="8"/>
      <c r="CS78" s="8"/>
      <c r="CT78" s="8"/>
      <c r="CU78" s="8"/>
    </row>
    <row r="79" ht="15.75" customHeight="1">
      <c r="A79" s="4" t="s">
        <v>88</v>
      </c>
      <c r="B79" s="5">
        <v>7.0</v>
      </c>
      <c r="C79" s="5">
        <v>6.0</v>
      </c>
      <c r="D79" s="6">
        <f t="shared" si="1"/>
        <v>7130.882624</v>
      </c>
      <c r="E79" s="9">
        <f t="shared" si="2"/>
        <v>197.2392455</v>
      </c>
      <c r="F79" s="8">
        <f t="shared" si="3"/>
        <v>0.9724459677</v>
      </c>
      <c r="G79" s="8">
        <f t="shared" si="4"/>
        <v>12.42055272</v>
      </c>
      <c r="H79" s="8">
        <f t="shared" si="5"/>
        <v>15.33569876</v>
      </c>
      <c r="I79" s="8">
        <f t="shared" si="6"/>
        <v>0.7069788462</v>
      </c>
      <c r="J79" s="9">
        <f t="shared" si="7"/>
        <v>2822.749847</v>
      </c>
      <c r="K79" s="9">
        <f t="shared" si="8"/>
        <v>1310016.781</v>
      </c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  <c r="AN79" s="8"/>
      <c r="AO79" s="8"/>
      <c r="AP79" s="8"/>
      <c r="AQ79" s="8"/>
      <c r="AR79" s="8"/>
      <c r="AS79" s="8"/>
      <c r="AT79" s="8"/>
      <c r="AU79" s="8"/>
      <c r="AV79" s="8"/>
      <c r="AW79" s="8"/>
      <c r="AX79" s="8"/>
      <c r="AY79" s="8"/>
      <c r="AZ79" s="8"/>
      <c r="BA79" s="8"/>
      <c r="BB79" s="8"/>
      <c r="BC79" s="8"/>
      <c r="BD79" s="8"/>
      <c r="BE79" s="8"/>
      <c r="BF79" s="8"/>
      <c r="BG79" s="8"/>
      <c r="BH79" s="8"/>
      <c r="BI79" s="8"/>
      <c r="BJ79" s="8"/>
      <c r="BK79" s="8"/>
      <c r="BL79" s="8"/>
      <c r="BM79" s="8"/>
      <c r="BN79" s="8"/>
      <c r="BO79" s="8"/>
      <c r="BP79" s="8"/>
      <c r="BQ79" s="8"/>
      <c r="BR79" s="8"/>
      <c r="BS79" s="8"/>
      <c r="BT79" s="8"/>
      <c r="BU79" s="8"/>
      <c r="BV79" s="8"/>
      <c r="BW79" s="8"/>
      <c r="BX79" s="8"/>
      <c r="BY79" s="8"/>
      <c r="BZ79" s="8"/>
      <c r="CA79" s="8"/>
      <c r="CB79" s="8"/>
      <c r="CC79" s="8"/>
      <c r="CD79" s="8"/>
      <c r="CE79" s="8"/>
      <c r="CF79" s="8"/>
      <c r="CG79" s="8"/>
      <c r="CH79" s="8"/>
      <c r="CI79" s="8"/>
      <c r="CJ79" s="8"/>
      <c r="CK79" s="8"/>
      <c r="CL79" s="8"/>
      <c r="CM79" s="8"/>
      <c r="CN79" s="8"/>
      <c r="CO79" s="8"/>
      <c r="CP79" s="8"/>
      <c r="CQ79" s="8"/>
      <c r="CR79" s="8"/>
      <c r="CS79" s="8"/>
      <c r="CT79" s="8"/>
      <c r="CU79" s="8"/>
    </row>
    <row r="80" ht="15.75" customHeight="1">
      <c r="A80" s="4" t="s">
        <v>89</v>
      </c>
      <c r="B80" s="5">
        <v>7.0</v>
      </c>
      <c r="C80" s="5">
        <v>7.0</v>
      </c>
      <c r="D80" s="6">
        <f t="shared" si="1"/>
        <v>6153.078348</v>
      </c>
      <c r="E80" s="9">
        <f t="shared" si="2"/>
        <v>185.766503</v>
      </c>
      <c r="F80" s="8">
        <f t="shared" si="3"/>
        <v>0.990998965</v>
      </c>
      <c r="G80" s="8">
        <f t="shared" si="4"/>
        <v>12.68668181</v>
      </c>
      <c r="H80" s="8">
        <f t="shared" si="5"/>
        <v>16.53253363</v>
      </c>
      <c r="I80" s="8">
        <f t="shared" si="6"/>
        <v>0.7459404117</v>
      </c>
      <c r="J80" s="9">
        <f t="shared" si="7"/>
        <v>3114.360616</v>
      </c>
      <c r="K80" s="9">
        <f t="shared" si="8"/>
        <v>1393380.972</v>
      </c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8"/>
      <c r="AP80" s="8"/>
      <c r="AQ80" s="8"/>
      <c r="AR80" s="8"/>
      <c r="AS80" s="8"/>
      <c r="AT80" s="8"/>
      <c r="AU80" s="8"/>
      <c r="AV80" s="8"/>
      <c r="AW80" s="8"/>
      <c r="AX80" s="8"/>
      <c r="AY80" s="8"/>
      <c r="AZ80" s="8"/>
      <c r="BA80" s="8"/>
      <c r="BB80" s="8"/>
      <c r="BC80" s="8"/>
      <c r="BD80" s="8"/>
      <c r="BE80" s="8"/>
      <c r="BF80" s="8"/>
      <c r="BG80" s="8"/>
      <c r="BH80" s="8"/>
      <c r="BI80" s="8"/>
      <c r="BJ80" s="8"/>
      <c r="BK80" s="8"/>
      <c r="BL80" s="8"/>
      <c r="BM80" s="8"/>
      <c r="BN80" s="8"/>
      <c r="BO80" s="8"/>
      <c r="BP80" s="8"/>
      <c r="BQ80" s="8"/>
      <c r="BR80" s="8"/>
      <c r="BS80" s="8"/>
      <c r="BT80" s="8"/>
      <c r="BU80" s="8"/>
      <c r="BV80" s="8"/>
      <c r="BW80" s="8"/>
      <c r="BX80" s="8"/>
      <c r="BY80" s="8"/>
      <c r="BZ80" s="8"/>
      <c r="CA80" s="8"/>
      <c r="CB80" s="8"/>
      <c r="CC80" s="8"/>
      <c r="CD80" s="8"/>
      <c r="CE80" s="8"/>
      <c r="CF80" s="8"/>
      <c r="CG80" s="8"/>
      <c r="CH80" s="8"/>
      <c r="CI80" s="8"/>
      <c r="CJ80" s="8"/>
      <c r="CK80" s="8"/>
      <c r="CL80" s="8"/>
      <c r="CM80" s="8"/>
      <c r="CN80" s="8"/>
      <c r="CO80" s="8"/>
      <c r="CP80" s="8"/>
      <c r="CQ80" s="8"/>
      <c r="CR80" s="8"/>
      <c r="CS80" s="8"/>
      <c r="CT80" s="8"/>
      <c r="CU80" s="8"/>
    </row>
    <row r="81" ht="15.75" customHeight="1">
      <c r="A81" s="4" t="s">
        <v>90</v>
      </c>
      <c r="B81" s="5">
        <v>7.0</v>
      </c>
      <c r="C81" s="5">
        <v>8.0</v>
      </c>
      <c r="D81" s="6">
        <f t="shared" si="1"/>
        <v>7271.537992</v>
      </c>
      <c r="E81" s="9">
        <f t="shared" si="2"/>
        <v>182.8348949</v>
      </c>
      <c r="F81" s="8">
        <f t="shared" si="3"/>
        <v>0.9962057111</v>
      </c>
      <c r="G81" s="8">
        <f t="shared" si="4"/>
        <v>12.56248239</v>
      </c>
      <c r="H81" s="8">
        <f t="shared" si="5"/>
        <v>16.91505975</v>
      </c>
      <c r="I81" s="8">
        <f t="shared" si="6"/>
        <v>0.7608622933</v>
      </c>
      <c r="J81" s="9">
        <f t="shared" si="7"/>
        <v>3083.164052</v>
      </c>
      <c r="K81" s="9">
        <f t="shared" si="8"/>
        <v>1295257.381</v>
      </c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  <c r="AN81" s="8"/>
      <c r="AO81" s="8"/>
      <c r="AP81" s="8"/>
      <c r="AQ81" s="8"/>
      <c r="AR81" s="8"/>
      <c r="AS81" s="8"/>
      <c r="AT81" s="8"/>
      <c r="AU81" s="8"/>
      <c r="AV81" s="8"/>
      <c r="AW81" s="8"/>
      <c r="AX81" s="8"/>
      <c r="AY81" s="8"/>
      <c r="AZ81" s="8"/>
      <c r="BA81" s="8"/>
      <c r="BB81" s="8"/>
      <c r="BC81" s="8"/>
      <c r="BD81" s="8"/>
      <c r="BE81" s="8"/>
      <c r="BF81" s="8"/>
      <c r="BG81" s="8"/>
      <c r="BH81" s="8"/>
      <c r="BI81" s="8"/>
      <c r="BJ81" s="8"/>
      <c r="BK81" s="8"/>
      <c r="BL81" s="8"/>
      <c r="BM81" s="8"/>
      <c r="BN81" s="8"/>
      <c r="BO81" s="8"/>
      <c r="BP81" s="8"/>
      <c r="BQ81" s="8"/>
      <c r="BR81" s="8"/>
      <c r="BS81" s="8"/>
      <c r="BT81" s="8"/>
      <c r="BU81" s="8"/>
      <c r="BV81" s="8"/>
      <c r="BW81" s="8"/>
      <c r="BX81" s="8"/>
      <c r="BY81" s="8"/>
      <c r="BZ81" s="8"/>
      <c r="CA81" s="8"/>
      <c r="CB81" s="8"/>
      <c r="CC81" s="8"/>
      <c r="CD81" s="8"/>
      <c r="CE81" s="8"/>
      <c r="CF81" s="8"/>
      <c r="CG81" s="8"/>
      <c r="CH81" s="8"/>
      <c r="CI81" s="8"/>
      <c r="CJ81" s="8"/>
      <c r="CK81" s="8"/>
      <c r="CL81" s="8"/>
      <c r="CM81" s="8"/>
      <c r="CN81" s="8"/>
      <c r="CO81" s="8"/>
      <c r="CP81" s="8"/>
      <c r="CQ81" s="8"/>
      <c r="CR81" s="8"/>
      <c r="CS81" s="8"/>
      <c r="CT81" s="8"/>
      <c r="CU81" s="8"/>
    </row>
    <row r="82" ht="15.75" customHeight="1">
      <c r="A82" s="4" t="s">
        <v>91</v>
      </c>
      <c r="B82" s="5">
        <v>7.0</v>
      </c>
      <c r="C82" s="5">
        <v>9.0</v>
      </c>
      <c r="D82" s="6">
        <f t="shared" si="1"/>
        <v>7825.016816</v>
      </c>
      <c r="E82" s="9">
        <f t="shared" si="2"/>
        <v>195.9878471</v>
      </c>
      <c r="F82" s="8">
        <f t="shared" si="3"/>
        <v>0.9955838321</v>
      </c>
      <c r="G82" s="8">
        <f t="shared" si="4"/>
        <v>12.58752568</v>
      </c>
      <c r="H82" s="8">
        <f t="shared" si="5"/>
        <v>14.7088506</v>
      </c>
      <c r="I82" s="8">
        <f t="shared" si="6"/>
        <v>0.7963511383</v>
      </c>
      <c r="J82" s="9">
        <f t="shared" si="7"/>
        <v>3306.32438</v>
      </c>
      <c r="K82" s="9">
        <f t="shared" si="8"/>
        <v>1310308.085</v>
      </c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  <c r="AT82" s="8"/>
      <c r="AU82" s="8"/>
      <c r="AV82" s="8"/>
      <c r="AW82" s="8"/>
      <c r="AX82" s="8"/>
      <c r="AY82" s="8"/>
      <c r="AZ82" s="8"/>
      <c r="BA82" s="8"/>
      <c r="BB82" s="8"/>
      <c r="BC82" s="8"/>
      <c r="BD82" s="8"/>
      <c r="BE82" s="8"/>
      <c r="BF82" s="8"/>
      <c r="BG82" s="8"/>
      <c r="BH82" s="8"/>
      <c r="BI82" s="8"/>
      <c r="BJ82" s="8"/>
      <c r="BK82" s="8"/>
      <c r="BL82" s="8"/>
      <c r="BM82" s="8"/>
      <c r="BN82" s="8"/>
      <c r="BO82" s="8"/>
      <c r="BP82" s="8"/>
      <c r="BQ82" s="8"/>
      <c r="BR82" s="8"/>
      <c r="BS82" s="8"/>
      <c r="BT82" s="8"/>
      <c r="BU82" s="8"/>
      <c r="BV82" s="8"/>
      <c r="BW82" s="8"/>
      <c r="BX82" s="8"/>
      <c r="BY82" s="8"/>
      <c r="BZ82" s="8"/>
      <c r="CA82" s="8"/>
      <c r="CB82" s="8"/>
      <c r="CC82" s="8"/>
      <c r="CD82" s="8"/>
      <c r="CE82" s="8"/>
      <c r="CF82" s="8"/>
      <c r="CG82" s="8"/>
      <c r="CH82" s="8"/>
      <c r="CI82" s="8"/>
      <c r="CJ82" s="8"/>
      <c r="CK82" s="8"/>
      <c r="CL82" s="8"/>
      <c r="CM82" s="8"/>
      <c r="CN82" s="8"/>
      <c r="CO82" s="8"/>
      <c r="CP82" s="8"/>
      <c r="CQ82" s="8"/>
      <c r="CR82" s="8"/>
      <c r="CS82" s="8"/>
      <c r="CT82" s="8"/>
      <c r="CU82" s="8"/>
    </row>
    <row r="83" ht="15.75" customHeight="1">
      <c r="A83" s="4" t="s">
        <v>92</v>
      </c>
      <c r="B83" s="5">
        <v>7.0</v>
      </c>
      <c r="C83" s="5">
        <v>10.0</v>
      </c>
      <c r="D83" s="6">
        <f t="shared" si="1"/>
        <v>7833.504638</v>
      </c>
      <c r="E83" s="9">
        <f t="shared" si="2"/>
        <v>184.5466224</v>
      </c>
      <c r="F83" s="8">
        <f t="shared" si="3"/>
        <v>0.9976220401</v>
      </c>
      <c r="G83" s="8">
        <f t="shared" si="4"/>
        <v>12.76560297</v>
      </c>
      <c r="H83" s="8">
        <f t="shared" si="5"/>
        <v>17.10033958</v>
      </c>
      <c r="I83" s="8">
        <f t="shared" si="6"/>
        <v>0.7986751065</v>
      </c>
      <c r="J83" s="9">
        <f t="shared" si="7"/>
        <v>3234.176559</v>
      </c>
      <c r="K83" s="9">
        <f t="shared" si="8"/>
        <v>1331576.865</v>
      </c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8"/>
      <c r="AV83" s="8"/>
      <c r="AW83" s="8"/>
      <c r="AX83" s="8"/>
      <c r="AY83" s="8"/>
      <c r="AZ83" s="8"/>
      <c r="BA83" s="8"/>
      <c r="BB83" s="8"/>
      <c r="BC83" s="8"/>
      <c r="BD83" s="8"/>
      <c r="BE83" s="8"/>
      <c r="BF83" s="8"/>
      <c r="BG83" s="8"/>
      <c r="BH83" s="8"/>
      <c r="BI83" s="8"/>
      <c r="BJ83" s="8"/>
      <c r="BK83" s="8"/>
      <c r="BL83" s="8"/>
      <c r="BM83" s="8"/>
      <c r="BN83" s="8"/>
      <c r="BO83" s="8"/>
      <c r="BP83" s="8"/>
      <c r="BQ83" s="8"/>
      <c r="BR83" s="8"/>
      <c r="BS83" s="8"/>
      <c r="BT83" s="8"/>
      <c r="BU83" s="8"/>
      <c r="BV83" s="8"/>
      <c r="BW83" s="8"/>
      <c r="BX83" s="8"/>
      <c r="BY83" s="8"/>
      <c r="BZ83" s="8"/>
      <c r="CA83" s="8"/>
      <c r="CB83" s="8"/>
      <c r="CC83" s="8"/>
      <c r="CD83" s="8"/>
      <c r="CE83" s="8"/>
      <c r="CF83" s="8"/>
      <c r="CG83" s="8"/>
      <c r="CH83" s="8"/>
      <c r="CI83" s="8"/>
      <c r="CJ83" s="8"/>
      <c r="CK83" s="8"/>
      <c r="CL83" s="8"/>
      <c r="CM83" s="8"/>
      <c r="CN83" s="8"/>
      <c r="CO83" s="8"/>
      <c r="CP83" s="8"/>
      <c r="CQ83" s="8"/>
      <c r="CR83" s="8"/>
      <c r="CS83" s="8"/>
      <c r="CT83" s="8"/>
      <c r="CU83" s="8"/>
    </row>
    <row r="84" ht="15.75" customHeight="1">
      <c r="A84" s="4" t="s">
        <v>93</v>
      </c>
      <c r="B84" s="5">
        <v>7.0</v>
      </c>
      <c r="C84" s="5">
        <v>11.0</v>
      </c>
      <c r="D84" s="6">
        <f t="shared" si="1"/>
        <v>7928.434131</v>
      </c>
      <c r="E84" s="9">
        <f t="shared" si="2"/>
        <v>199.6590129</v>
      </c>
      <c r="F84" s="8">
        <f t="shared" si="3"/>
        <v>0.9629244559</v>
      </c>
      <c r="G84" s="8">
        <f t="shared" si="4"/>
        <v>12.56876245</v>
      </c>
      <c r="H84" s="8">
        <f t="shared" si="5"/>
        <v>15.27020987</v>
      </c>
      <c r="I84" s="8">
        <f t="shared" si="6"/>
        <v>0.7153756421</v>
      </c>
      <c r="J84" s="9">
        <f t="shared" si="7"/>
        <v>2843.608625</v>
      </c>
      <c r="K84" s="9">
        <f t="shared" si="8"/>
        <v>1343980.777</v>
      </c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8"/>
      <c r="AN84" s="8"/>
      <c r="AO84" s="8"/>
      <c r="AP84" s="8"/>
      <c r="AQ84" s="8"/>
      <c r="AR84" s="8"/>
      <c r="AS84" s="8"/>
      <c r="AT84" s="8"/>
      <c r="AU84" s="8"/>
      <c r="AV84" s="8"/>
      <c r="AW84" s="8"/>
      <c r="AX84" s="8"/>
      <c r="AY84" s="8"/>
      <c r="AZ84" s="8"/>
      <c r="BA84" s="8"/>
      <c r="BB84" s="8"/>
      <c r="BC84" s="8"/>
      <c r="BD84" s="8"/>
      <c r="BE84" s="8"/>
      <c r="BF84" s="8"/>
      <c r="BG84" s="8"/>
      <c r="BH84" s="8"/>
      <c r="BI84" s="8"/>
      <c r="BJ84" s="8"/>
      <c r="BK84" s="8"/>
      <c r="BL84" s="8"/>
      <c r="BM84" s="8"/>
      <c r="BN84" s="8"/>
      <c r="BO84" s="8"/>
      <c r="BP84" s="8"/>
      <c r="BQ84" s="8"/>
      <c r="BR84" s="8"/>
      <c r="BS84" s="8"/>
      <c r="BT84" s="8"/>
      <c r="BU84" s="8"/>
      <c r="BV84" s="8"/>
      <c r="BW84" s="8"/>
      <c r="BX84" s="8"/>
      <c r="BY84" s="8"/>
      <c r="BZ84" s="8"/>
      <c r="CA84" s="8"/>
      <c r="CB84" s="8"/>
      <c r="CC84" s="8"/>
      <c r="CD84" s="8"/>
      <c r="CE84" s="8"/>
      <c r="CF84" s="8"/>
      <c r="CG84" s="8"/>
      <c r="CH84" s="8"/>
      <c r="CI84" s="8"/>
      <c r="CJ84" s="8"/>
      <c r="CK84" s="8"/>
      <c r="CL84" s="8"/>
      <c r="CM84" s="8"/>
      <c r="CN84" s="8"/>
      <c r="CO84" s="8"/>
      <c r="CP84" s="8"/>
      <c r="CQ84" s="8"/>
      <c r="CR84" s="8"/>
      <c r="CS84" s="8"/>
      <c r="CT84" s="8"/>
      <c r="CU84" s="8"/>
    </row>
    <row r="85" ht="15.75" customHeight="1">
      <c r="A85" s="4" t="s">
        <v>94</v>
      </c>
      <c r="B85" s="5">
        <v>7.0</v>
      </c>
      <c r="C85" s="5">
        <v>12.0</v>
      </c>
      <c r="D85" s="6">
        <f t="shared" si="1"/>
        <v>7582.815801</v>
      </c>
      <c r="E85" s="9">
        <f t="shared" si="2"/>
        <v>197.3961302</v>
      </c>
      <c r="F85" s="8">
        <f t="shared" si="3"/>
        <v>0.9894796657</v>
      </c>
      <c r="G85" s="8">
        <f t="shared" si="4"/>
        <v>12.51660263</v>
      </c>
      <c r="H85" s="8">
        <f t="shared" si="5"/>
        <v>15.6594507</v>
      </c>
      <c r="I85" s="8">
        <f t="shared" si="6"/>
        <v>0.7962525015</v>
      </c>
      <c r="J85" s="9">
        <f t="shared" si="7"/>
        <v>2889.649527</v>
      </c>
      <c r="K85" s="9">
        <f t="shared" si="8"/>
        <v>1345938.257</v>
      </c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  <c r="AN85" s="8"/>
      <c r="AO85" s="8"/>
      <c r="AP85" s="8"/>
      <c r="AQ85" s="8"/>
      <c r="AR85" s="8"/>
      <c r="AS85" s="8"/>
      <c r="AT85" s="8"/>
      <c r="AU85" s="8"/>
      <c r="AV85" s="8"/>
      <c r="AW85" s="8"/>
      <c r="AX85" s="8"/>
      <c r="AY85" s="8"/>
      <c r="AZ85" s="8"/>
      <c r="BA85" s="8"/>
      <c r="BB85" s="8"/>
      <c r="BC85" s="8"/>
      <c r="BD85" s="8"/>
      <c r="BE85" s="8"/>
      <c r="BF85" s="8"/>
      <c r="BG85" s="8"/>
      <c r="BH85" s="8"/>
      <c r="BI85" s="8"/>
      <c r="BJ85" s="8"/>
      <c r="BK85" s="8"/>
      <c r="BL85" s="8"/>
      <c r="BM85" s="8"/>
      <c r="BN85" s="8"/>
      <c r="BO85" s="8"/>
      <c r="BP85" s="8"/>
      <c r="BQ85" s="8"/>
      <c r="BR85" s="8"/>
      <c r="BS85" s="8"/>
      <c r="BT85" s="8"/>
      <c r="BU85" s="8"/>
      <c r="BV85" s="8"/>
      <c r="BW85" s="8"/>
      <c r="BX85" s="8"/>
      <c r="BY85" s="8"/>
      <c r="BZ85" s="8"/>
      <c r="CA85" s="8"/>
      <c r="CB85" s="8"/>
      <c r="CC85" s="8"/>
      <c r="CD85" s="8"/>
      <c r="CE85" s="8"/>
      <c r="CF85" s="8"/>
      <c r="CG85" s="8"/>
      <c r="CH85" s="8"/>
      <c r="CI85" s="8"/>
      <c r="CJ85" s="8"/>
      <c r="CK85" s="8"/>
      <c r="CL85" s="8"/>
      <c r="CM85" s="8"/>
      <c r="CN85" s="8"/>
      <c r="CO85" s="8"/>
      <c r="CP85" s="8"/>
      <c r="CQ85" s="8"/>
      <c r="CR85" s="8"/>
      <c r="CS85" s="8"/>
      <c r="CT85" s="8"/>
      <c r="CU85" s="8"/>
    </row>
    <row r="86" ht="15.75" customHeight="1">
      <c r="A86" s="4" t="s">
        <v>95</v>
      </c>
      <c r="B86" s="5">
        <v>8.0</v>
      </c>
      <c r="C86" s="5">
        <v>1.0</v>
      </c>
      <c r="D86" s="6">
        <f t="shared" si="1"/>
        <v>6399.112154</v>
      </c>
      <c r="E86" s="9">
        <f t="shared" si="2"/>
        <v>180.6004177</v>
      </c>
      <c r="F86" s="8">
        <f t="shared" si="3"/>
        <v>0.9879139375</v>
      </c>
      <c r="G86" s="8">
        <f t="shared" si="4"/>
        <v>12.67847799</v>
      </c>
      <c r="H86" s="8">
        <f t="shared" si="5"/>
        <v>13.48370418</v>
      </c>
      <c r="I86" s="8">
        <f t="shared" si="6"/>
        <v>0.7867377464</v>
      </c>
      <c r="J86" s="9">
        <f t="shared" si="7"/>
        <v>3321.66881</v>
      </c>
      <c r="K86" s="9">
        <f t="shared" si="8"/>
        <v>1375399.465</v>
      </c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  <c r="AN86" s="8"/>
      <c r="AO86" s="8"/>
      <c r="AP86" s="8"/>
      <c r="AQ86" s="8"/>
      <c r="AR86" s="8"/>
      <c r="AS86" s="8"/>
      <c r="AT86" s="8"/>
      <c r="AU86" s="8"/>
      <c r="AV86" s="8"/>
      <c r="AW86" s="8"/>
      <c r="AX86" s="8"/>
      <c r="AY86" s="8"/>
      <c r="AZ86" s="8"/>
      <c r="BA86" s="8"/>
      <c r="BB86" s="8"/>
      <c r="BC86" s="8"/>
      <c r="BD86" s="8"/>
      <c r="BE86" s="8"/>
      <c r="BF86" s="8"/>
      <c r="BG86" s="8"/>
      <c r="BH86" s="8"/>
      <c r="BI86" s="8"/>
      <c r="BJ86" s="8"/>
      <c r="BK86" s="8"/>
      <c r="BL86" s="8"/>
      <c r="BM86" s="8"/>
      <c r="BN86" s="8"/>
      <c r="BO86" s="8"/>
      <c r="BP86" s="8"/>
      <c r="BQ86" s="8"/>
      <c r="BR86" s="8"/>
      <c r="BS86" s="8"/>
      <c r="BT86" s="8"/>
      <c r="BU86" s="8"/>
      <c r="BV86" s="8"/>
      <c r="BW86" s="8"/>
      <c r="BX86" s="8"/>
      <c r="BY86" s="8"/>
      <c r="BZ86" s="8"/>
      <c r="CA86" s="8"/>
      <c r="CB86" s="8"/>
      <c r="CC86" s="8"/>
      <c r="CD86" s="8"/>
      <c r="CE86" s="8"/>
      <c r="CF86" s="8"/>
      <c r="CG86" s="8"/>
      <c r="CH86" s="8"/>
      <c r="CI86" s="8"/>
      <c r="CJ86" s="8"/>
      <c r="CK86" s="8"/>
      <c r="CL86" s="8"/>
      <c r="CM86" s="8"/>
      <c r="CN86" s="8"/>
      <c r="CO86" s="8"/>
      <c r="CP86" s="8"/>
      <c r="CQ86" s="8"/>
      <c r="CR86" s="8"/>
      <c r="CS86" s="8"/>
      <c r="CT86" s="8"/>
      <c r="CU86" s="8"/>
    </row>
    <row r="87" ht="15.75" customHeight="1">
      <c r="A87" s="4" t="s">
        <v>96</v>
      </c>
      <c r="B87" s="5">
        <v>8.0</v>
      </c>
      <c r="C87" s="5">
        <v>2.0</v>
      </c>
      <c r="D87" s="6">
        <f t="shared" si="1"/>
        <v>7712.66367</v>
      </c>
      <c r="E87" s="9">
        <f t="shared" si="2"/>
        <v>190.1880064</v>
      </c>
      <c r="F87" s="8">
        <f t="shared" si="3"/>
        <v>0.977587912</v>
      </c>
      <c r="G87" s="8">
        <f t="shared" si="4"/>
        <v>12.69627379</v>
      </c>
      <c r="H87" s="8">
        <f t="shared" si="5"/>
        <v>15.51152866</v>
      </c>
      <c r="I87" s="8">
        <f t="shared" si="6"/>
        <v>0.7296742327</v>
      </c>
      <c r="J87" s="9">
        <f t="shared" si="7"/>
        <v>2680.594382</v>
      </c>
      <c r="K87" s="9">
        <f t="shared" si="8"/>
        <v>1295944.434</v>
      </c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  <c r="AN87" s="8"/>
      <c r="AO87" s="8"/>
      <c r="AP87" s="8"/>
      <c r="AQ87" s="8"/>
      <c r="AR87" s="8"/>
      <c r="AS87" s="8"/>
      <c r="AT87" s="8"/>
      <c r="AU87" s="8"/>
      <c r="AV87" s="8"/>
      <c r="AW87" s="8"/>
      <c r="AX87" s="8"/>
      <c r="AY87" s="8"/>
      <c r="AZ87" s="8"/>
      <c r="BA87" s="8"/>
      <c r="BB87" s="8"/>
      <c r="BC87" s="8"/>
      <c r="BD87" s="8"/>
      <c r="BE87" s="8"/>
      <c r="BF87" s="8"/>
      <c r="BG87" s="8"/>
      <c r="BH87" s="8"/>
      <c r="BI87" s="8"/>
      <c r="BJ87" s="8"/>
      <c r="BK87" s="8"/>
      <c r="BL87" s="8"/>
      <c r="BM87" s="8"/>
      <c r="BN87" s="8"/>
      <c r="BO87" s="8"/>
      <c r="BP87" s="8"/>
      <c r="BQ87" s="8"/>
      <c r="BR87" s="8"/>
      <c r="BS87" s="8"/>
      <c r="BT87" s="8"/>
      <c r="BU87" s="8"/>
      <c r="BV87" s="8"/>
      <c r="BW87" s="8"/>
      <c r="BX87" s="8"/>
      <c r="BY87" s="8"/>
      <c r="BZ87" s="8"/>
      <c r="CA87" s="8"/>
      <c r="CB87" s="8"/>
      <c r="CC87" s="8"/>
      <c r="CD87" s="8"/>
      <c r="CE87" s="8"/>
      <c r="CF87" s="8"/>
      <c r="CG87" s="8"/>
      <c r="CH87" s="8"/>
      <c r="CI87" s="8"/>
      <c r="CJ87" s="8"/>
      <c r="CK87" s="8"/>
      <c r="CL87" s="8"/>
      <c r="CM87" s="8"/>
      <c r="CN87" s="8"/>
      <c r="CO87" s="8"/>
      <c r="CP87" s="8"/>
      <c r="CQ87" s="8"/>
      <c r="CR87" s="8"/>
      <c r="CS87" s="8"/>
      <c r="CT87" s="8"/>
      <c r="CU87" s="8"/>
    </row>
    <row r="88" ht="15.75" customHeight="1">
      <c r="A88" s="4" t="s">
        <v>97</v>
      </c>
      <c r="B88" s="5">
        <v>8.0</v>
      </c>
      <c r="C88" s="5">
        <v>3.0</v>
      </c>
      <c r="D88" s="6">
        <f t="shared" si="1"/>
        <v>6268.479124</v>
      </c>
      <c r="E88" s="9">
        <f t="shared" si="2"/>
        <v>191.6085427</v>
      </c>
      <c r="F88" s="8">
        <f t="shared" si="3"/>
        <v>0.9093961995</v>
      </c>
      <c r="G88" s="8">
        <f t="shared" si="4"/>
        <v>13.17540591</v>
      </c>
      <c r="H88" s="8">
        <f t="shared" si="5"/>
        <v>16.12220262</v>
      </c>
      <c r="I88" s="8">
        <f t="shared" si="6"/>
        <v>0.7165142893</v>
      </c>
      <c r="J88" s="9">
        <f t="shared" si="7"/>
        <v>2543.55452</v>
      </c>
      <c r="K88" s="9">
        <f t="shared" si="8"/>
        <v>1397214.65</v>
      </c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  <c r="AN88" s="8"/>
      <c r="AO88" s="8"/>
      <c r="AP88" s="8"/>
      <c r="AQ88" s="8"/>
      <c r="AR88" s="8"/>
      <c r="AS88" s="8"/>
      <c r="AT88" s="8"/>
      <c r="AU88" s="8"/>
      <c r="AV88" s="8"/>
      <c r="AW88" s="8"/>
      <c r="AX88" s="8"/>
      <c r="AY88" s="8"/>
      <c r="AZ88" s="8"/>
      <c r="BA88" s="8"/>
      <c r="BB88" s="8"/>
      <c r="BC88" s="8"/>
      <c r="BD88" s="8"/>
      <c r="BE88" s="8"/>
      <c r="BF88" s="8"/>
      <c r="BG88" s="8"/>
      <c r="BH88" s="8"/>
      <c r="BI88" s="8"/>
      <c r="BJ88" s="8"/>
      <c r="BK88" s="8"/>
      <c r="BL88" s="8"/>
      <c r="BM88" s="8"/>
      <c r="BN88" s="8"/>
      <c r="BO88" s="8"/>
      <c r="BP88" s="8"/>
      <c r="BQ88" s="8"/>
      <c r="BR88" s="8"/>
      <c r="BS88" s="8"/>
      <c r="BT88" s="8"/>
      <c r="BU88" s="8"/>
      <c r="BV88" s="8"/>
      <c r="BW88" s="8"/>
      <c r="BX88" s="8"/>
      <c r="BY88" s="8"/>
      <c r="BZ88" s="8"/>
      <c r="CA88" s="8"/>
      <c r="CB88" s="8"/>
      <c r="CC88" s="8"/>
      <c r="CD88" s="8"/>
      <c r="CE88" s="8"/>
      <c r="CF88" s="8"/>
      <c r="CG88" s="8"/>
      <c r="CH88" s="8"/>
      <c r="CI88" s="8"/>
      <c r="CJ88" s="8"/>
      <c r="CK88" s="8"/>
      <c r="CL88" s="8"/>
      <c r="CM88" s="8"/>
      <c r="CN88" s="8"/>
      <c r="CO88" s="8"/>
      <c r="CP88" s="8"/>
      <c r="CQ88" s="8"/>
      <c r="CR88" s="8"/>
      <c r="CS88" s="8"/>
      <c r="CT88" s="8"/>
      <c r="CU88" s="8"/>
    </row>
    <row r="89" ht="15.75" customHeight="1">
      <c r="A89" s="4" t="s">
        <v>98</v>
      </c>
      <c r="B89" s="5">
        <v>8.0</v>
      </c>
      <c r="C89" s="5">
        <v>4.0</v>
      </c>
      <c r="D89" s="6">
        <f t="shared" si="1"/>
        <v>6229.202431</v>
      </c>
      <c r="E89" s="9">
        <f t="shared" si="2"/>
        <v>187.1656109</v>
      </c>
      <c r="F89" s="8">
        <f t="shared" si="3"/>
        <v>0.9961292207</v>
      </c>
      <c r="G89" s="8">
        <f t="shared" si="4"/>
        <v>12.54170185</v>
      </c>
      <c r="H89" s="8">
        <f t="shared" si="5"/>
        <v>15.6586949</v>
      </c>
      <c r="I89" s="8">
        <f t="shared" si="6"/>
        <v>0.75395418</v>
      </c>
      <c r="J89" s="9">
        <f t="shared" si="7"/>
        <v>3332.350647</v>
      </c>
      <c r="K89" s="9">
        <f t="shared" si="8"/>
        <v>1272943.733</v>
      </c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8"/>
      <c r="AO89" s="8"/>
      <c r="AP89" s="8"/>
      <c r="AQ89" s="8"/>
      <c r="AR89" s="8"/>
      <c r="AS89" s="8"/>
      <c r="AT89" s="8"/>
      <c r="AU89" s="8"/>
      <c r="AV89" s="8"/>
      <c r="AW89" s="8"/>
      <c r="AX89" s="8"/>
      <c r="AY89" s="8"/>
      <c r="AZ89" s="8"/>
      <c r="BA89" s="8"/>
      <c r="BB89" s="8"/>
      <c r="BC89" s="8"/>
      <c r="BD89" s="8"/>
      <c r="BE89" s="8"/>
      <c r="BF89" s="8"/>
      <c r="BG89" s="8"/>
      <c r="BH89" s="8"/>
      <c r="BI89" s="8"/>
      <c r="BJ89" s="8"/>
      <c r="BK89" s="8"/>
      <c r="BL89" s="8"/>
      <c r="BM89" s="8"/>
      <c r="BN89" s="8"/>
      <c r="BO89" s="8"/>
      <c r="BP89" s="8"/>
      <c r="BQ89" s="8"/>
      <c r="BR89" s="8"/>
      <c r="BS89" s="8"/>
      <c r="BT89" s="8"/>
      <c r="BU89" s="8"/>
      <c r="BV89" s="8"/>
      <c r="BW89" s="8"/>
      <c r="BX89" s="8"/>
      <c r="BY89" s="8"/>
      <c r="BZ89" s="8"/>
      <c r="CA89" s="8"/>
      <c r="CB89" s="8"/>
      <c r="CC89" s="8"/>
      <c r="CD89" s="8"/>
      <c r="CE89" s="8"/>
      <c r="CF89" s="8"/>
      <c r="CG89" s="8"/>
      <c r="CH89" s="8"/>
      <c r="CI89" s="8"/>
      <c r="CJ89" s="8"/>
      <c r="CK89" s="8"/>
      <c r="CL89" s="8"/>
      <c r="CM89" s="8"/>
      <c r="CN89" s="8"/>
      <c r="CO89" s="8"/>
      <c r="CP89" s="8"/>
      <c r="CQ89" s="8"/>
      <c r="CR89" s="8"/>
      <c r="CS89" s="8"/>
      <c r="CT89" s="8"/>
      <c r="CU89" s="8"/>
    </row>
    <row r="90" ht="15.75" customHeight="1">
      <c r="A90" s="4" t="s">
        <v>99</v>
      </c>
      <c r="B90" s="5">
        <v>8.0</v>
      </c>
      <c r="C90" s="5">
        <v>5.0</v>
      </c>
      <c r="D90" s="6">
        <f t="shared" si="1"/>
        <v>6272.069069</v>
      </c>
      <c r="E90" s="9">
        <f t="shared" si="2"/>
        <v>189.9008785</v>
      </c>
      <c r="F90" s="8">
        <f t="shared" si="3"/>
        <v>0.9062566779</v>
      </c>
      <c r="G90" s="8">
        <f t="shared" si="4"/>
        <v>12.7118196</v>
      </c>
      <c r="H90" s="8">
        <f t="shared" si="5"/>
        <v>15.09142589</v>
      </c>
      <c r="I90" s="8">
        <f t="shared" si="6"/>
        <v>0.7370199921</v>
      </c>
      <c r="J90" s="9">
        <f t="shared" si="7"/>
        <v>3052.166611</v>
      </c>
      <c r="K90" s="9">
        <f t="shared" si="8"/>
        <v>1281652.801</v>
      </c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8"/>
      <c r="AO90" s="8"/>
      <c r="AP90" s="8"/>
      <c r="AQ90" s="8"/>
      <c r="AR90" s="8"/>
      <c r="AS90" s="8"/>
      <c r="AT90" s="8"/>
      <c r="AU90" s="8"/>
      <c r="AV90" s="8"/>
      <c r="AW90" s="8"/>
      <c r="AX90" s="8"/>
      <c r="AY90" s="8"/>
      <c r="AZ90" s="8"/>
      <c r="BA90" s="8"/>
      <c r="BB90" s="8"/>
      <c r="BC90" s="8"/>
      <c r="BD90" s="8"/>
      <c r="BE90" s="8"/>
      <c r="BF90" s="8"/>
      <c r="BG90" s="8"/>
      <c r="BH90" s="8"/>
      <c r="BI90" s="8"/>
      <c r="BJ90" s="8"/>
      <c r="BK90" s="8"/>
      <c r="BL90" s="8"/>
      <c r="BM90" s="8"/>
      <c r="BN90" s="8"/>
      <c r="BO90" s="8"/>
      <c r="BP90" s="8"/>
      <c r="BQ90" s="8"/>
      <c r="BR90" s="8"/>
      <c r="BS90" s="8"/>
      <c r="BT90" s="8"/>
      <c r="BU90" s="8"/>
      <c r="BV90" s="8"/>
      <c r="BW90" s="8"/>
      <c r="BX90" s="8"/>
      <c r="BY90" s="8"/>
      <c r="BZ90" s="8"/>
      <c r="CA90" s="8"/>
      <c r="CB90" s="8"/>
      <c r="CC90" s="8"/>
      <c r="CD90" s="8"/>
      <c r="CE90" s="8"/>
      <c r="CF90" s="8"/>
      <c r="CG90" s="8"/>
      <c r="CH90" s="8"/>
      <c r="CI90" s="8"/>
      <c r="CJ90" s="8"/>
      <c r="CK90" s="8"/>
      <c r="CL90" s="8"/>
      <c r="CM90" s="8"/>
      <c r="CN90" s="8"/>
      <c r="CO90" s="8"/>
      <c r="CP90" s="8"/>
      <c r="CQ90" s="8"/>
      <c r="CR90" s="8"/>
      <c r="CS90" s="8"/>
      <c r="CT90" s="8"/>
      <c r="CU90" s="8"/>
    </row>
    <row r="91" ht="15.75" customHeight="1">
      <c r="A91" s="4" t="s">
        <v>100</v>
      </c>
      <c r="B91" s="5">
        <v>8.0</v>
      </c>
      <c r="C91" s="5">
        <v>6.0</v>
      </c>
      <c r="D91" s="6">
        <f t="shared" si="1"/>
        <v>7032.664024</v>
      </c>
      <c r="E91" s="9">
        <f t="shared" si="2"/>
        <v>199.745084</v>
      </c>
      <c r="F91" s="8">
        <f t="shared" si="3"/>
        <v>0.9519920419</v>
      </c>
      <c r="G91" s="8">
        <f t="shared" si="4"/>
        <v>13.17486015</v>
      </c>
      <c r="H91" s="8">
        <f t="shared" si="5"/>
        <v>14.00844446</v>
      </c>
      <c r="I91" s="8">
        <f t="shared" si="6"/>
        <v>0.7446205448</v>
      </c>
      <c r="J91" s="9">
        <f t="shared" si="7"/>
        <v>2776.921277</v>
      </c>
      <c r="K91" s="9">
        <f t="shared" si="8"/>
        <v>1256076.156</v>
      </c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8"/>
      <c r="AO91" s="8"/>
      <c r="AP91" s="8"/>
      <c r="AQ91" s="8"/>
      <c r="AR91" s="8"/>
      <c r="AS91" s="8"/>
      <c r="AT91" s="8"/>
      <c r="AU91" s="8"/>
      <c r="AV91" s="8"/>
      <c r="AW91" s="8"/>
      <c r="AX91" s="8"/>
      <c r="AY91" s="8"/>
      <c r="AZ91" s="8"/>
      <c r="BA91" s="8"/>
      <c r="BB91" s="8"/>
      <c r="BC91" s="8"/>
      <c r="BD91" s="8"/>
      <c r="BE91" s="8"/>
      <c r="BF91" s="8"/>
      <c r="BG91" s="8"/>
      <c r="BH91" s="8"/>
      <c r="BI91" s="8"/>
      <c r="BJ91" s="8"/>
      <c r="BK91" s="8"/>
      <c r="BL91" s="8"/>
      <c r="BM91" s="8"/>
      <c r="BN91" s="8"/>
      <c r="BO91" s="8"/>
      <c r="BP91" s="8"/>
      <c r="BQ91" s="8"/>
      <c r="BR91" s="8"/>
      <c r="BS91" s="8"/>
      <c r="BT91" s="8"/>
      <c r="BU91" s="8"/>
      <c r="BV91" s="8"/>
      <c r="BW91" s="8"/>
      <c r="BX91" s="8"/>
      <c r="BY91" s="8"/>
      <c r="BZ91" s="8"/>
      <c r="CA91" s="8"/>
      <c r="CB91" s="8"/>
      <c r="CC91" s="8"/>
      <c r="CD91" s="8"/>
      <c r="CE91" s="8"/>
      <c r="CF91" s="8"/>
      <c r="CG91" s="8"/>
      <c r="CH91" s="8"/>
      <c r="CI91" s="8"/>
      <c r="CJ91" s="8"/>
      <c r="CK91" s="8"/>
      <c r="CL91" s="8"/>
      <c r="CM91" s="8"/>
      <c r="CN91" s="8"/>
      <c r="CO91" s="8"/>
      <c r="CP91" s="8"/>
      <c r="CQ91" s="8"/>
      <c r="CR91" s="8"/>
      <c r="CS91" s="8"/>
      <c r="CT91" s="8"/>
      <c r="CU91" s="8"/>
    </row>
    <row r="92" ht="15.75" customHeight="1">
      <c r="A92" s="4" t="s">
        <v>101</v>
      </c>
      <c r="B92" s="5">
        <v>8.0</v>
      </c>
      <c r="C92" s="5">
        <v>7.0</v>
      </c>
      <c r="D92" s="6">
        <f t="shared" si="1"/>
        <v>6653.293943</v>
      </c>
      <c r="E92" s="9">
        <f t="shared" si="2"/>
        <v>187.6389978</v>
      </c>
      <c r="F92" s="8">
        <f t="shared" si="3"/>
        <v>0.9774974054</v>
      </c>
      <c r="G92" s="8">
        <f t="shared" si="4"/>
        <v>13.33283018</v>
      </c>
      <c r="H92" s="8">
        <f t="shared" si="5"/>
        <v>15.94764652</v>
      </c>
      <c r="I92" s="8">
        <f t="shared" si="6"/>
        <v>0.7985829887</v>
      </c>
      <c r="J92" s="9">
        <f t="shared" si="7"/>
        <v>2947.670439</v>
      </c>
      <c r="K92" s="9">
        <f t="shared" si="8"/>
        <v>1295582.91</v>
      </c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8"/>
      <c r="AO92" s="8"/>
      <c r="AP92" s="8"/>
      <c r="AQ92" s="8"/>
      <c r="AR92" s="8"/>
      <c r="AS92" s="8"/>
      <c r="AT92" s="8"/>
      <c r="AU92" s="8"/>
      <c r="AV92" s="8"/>
      <c r="AW92" s="8"/>
      <c r="AX92" s="8"/>
      <c r="AY92" s="8"/>
      <c r="AZ92" s="8"/>
      <c r="BA92" s="8"/>
      <c r="BB92" s="8"/>
      <c r="BC92" s="8"/>
      <c r="BD92" s="8"/>
      <c r="BE92" s="8"/>
      <c r="BF92" s="8"/>
      <c r="BG92" s="8"/>
      <c r="BH92" s="8"/>
      <c r="BI92" s="8"/>
      <c r="BJ92" s="8"/>
      <c r="BK92" s="8"/>
      <c r="BL92" s="8"/>
      <c r="BM92" s="8"/>
      <c r="BN92" s="8"/>
      <c r="BO92" s="8"/>
      <c r="BP92" s="8"/>
      <c r="BQ92" s="8"/>
      <c r="BR92" s="8"/>
      <c r="BS92" s="8"/>
      <c r="BT92" s="8"/>
      <c r="BU92" s="8"/>
      <c r="BV92" s="8"/>
      <c r="BW92" s="8"/>
      <c r="BX92" s="8"/>
      <c r="BY92" s="8"/>
      <c r="BZ92" s="8"/>
      <c r="CA92" s="8"/>
      <c r="CB92" s="8"/>
      <c r="CC92" s="8"/>
      <c r="CD92" s="8"/>
      <c r="CE92" s="8"/>
      <c r="CF92" s="8"/>
      <c r="CG92" s="8"/>
      <c r="CH92" s="8"/>
      <c r="CI92" s="8"/>
      <c r="CJ92" s="8"/>
      <c r="CK92" s="8"/>
      <c r="CL92" s="8"/>
      <c r="CM92" s="8"/>
      <c r="CN92" s="8"/>
      <c r="CO92" s="8"/>
      <c r="CP92" s="8"/>
      <c r="CQ92" s="8"/>
      <c r="CR92" s="8"/>
      <c r="CS92" s="8"/>
      <c r="CT92" s="8"/>
      <c r="CU92" s="8"/>
    </row>
    <row r="93" ht="15.75" customHeight="1">
      <c r="A93" s="4" t="s">
        <v>102</v>
      </c>
      <c r="B93" s="5">
        <v>8.0</v>
      </c>
      <c r="C93" s="5">
        <v>8.0</v>
      </c>
      <c r="D93" s="6">
        <f t="shared" si="1"/>
        <v>6693.786398</v>
      </c>
      <c r="E93" s="9">
        <f t="shared" si="2"/>
        <v>198.3274793</v>
      </c>
      <c r="F93" s="8">
        <f t="shared" si="3"/>
        <v>0.9280880992</v>
      </c>
      <c r="G93" s="8">
        <f t="shared" si="4"/>
        <v>13.19761115</v>
      </c>
      <c r="H93" s="8">
        <f t="shared" si="5"/>
        <v>14.08665871</v>
      </c>
      <c r="I93" s="8">
        <f t="shared" si="6"/>
        <v>0.7521866711</v>
      </c>
      <c r="J93" s="9">
        <f t="shared" si="7"/>
        <v>2800.464034</v>
      </c>
      <c r="K93" s="9">
        <f t="shared" si="8"/>
        <v>1348860.211</v>
      </c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8"/>
      <c r="AO93" s="8"/>
      <c r="AP93" s="8"/>
      <c r="AQ93" s="8"/>
      <c r="AR93" s="8"/>
      <c r="AS93" s="8"/>
      <c r="AT93" s="8"/>
      <c r="AU93" s="8"/>
      <c r="AV93" s="8"/>
      <c r="AW93" s="8"/>
      <c r="AX93" s="8"/>
      <c r="AY93" s="8"/>
      <c r="AZ93" s="8"/>
      <c r="BA93" s="8"/>
      <c r="BB93" s="8"/>
      <c r="BC93" s="8"/>
      <c r="BD93" s="8"/>
      <c r="BE93" s="8"/>
      <c r="BF93" s="8"/>
      <c r="BG93" s="8"/>
      <c r="BH93" s="8"/>
      <c r="BI93" s="8"/>
      <c r="BJ93" s="8"/>
      <c r="BK93" s="8"/>
      <c r="BL93" s="8"/>
      <c r="BM93" s="8"/>
      <c r="BN93" s="8"/>
      <c r="BO93" s="8"/>
      <c r="BP93" s="8"/>
      <c r="BQ93" s="8"/>
      <c r="BR93" s="8"/>
      <c r="BS93" s="8"/>
      <c r="BT93" s="8"/>
      <c r="BU93" s="8"/>
      <c r="BV93" s="8"/>
      <c r="BW93" s="8"/>
      <c r="BX93" s="8"/>
      <c r="BY93" s="8"/>
      <c r="BZ93" s="8"/>
      <c r="CA93" s="8"/>
      <c r="CB93" s="8"/>
      <c r="CC93" s="8"/>
      <c r="CD93" s="8"/>
      <c r="CE93" s="8"/>
      <c r="CF93" s="8"/>
      <c r="CG93" s="8"/>
      <c r="CH93" s="8"/>
      <c r="CI93" s="8"/>
      <c r="CJ93" s="8"/>
      <c r="CK93" s="8"/>
      <c r="CL93" s="8"/>
      <c r="CM93" s="8"/>
      <c r="CN93" s="8"/>
      <c r="CO93" s="8"/>
      <c r="CP93" s="8"/>
      <c r="CQ93" s="8"/>
      <c r="CR93" s="8"/>
      <c r="CS93" s="8"/>
      <c r="CT93" s="8"/>
      <c r="CU93" s="8"/>
    </row>
    <row r="94" ht="15.75" customHeight="1">
      <c r="A94" s="4" t="s">
        <v>103</v>
      </c>
      <c r="B94" s="5">
        <v>8.0</v>
      </c>
      <c r="C94" s="5">
        <v>9.0</v>
      </c>
      <c r="D94" s="6">
        <f t="shared" si="1"/>
        <v>7162.527919</v>
      </c>
      <c r="E94" s="9">
        <f t="shared" si="2"/>
        <v>187.5297506</v>
      </c>
      <c r="F94" s="8">
        <f t="shared" si="3"/>
        <v>0.9562964512</v>
      </c>
      <c r="G94" s="8">
        <f t="shared" si="4"/>
        <v>12.79209085</v>
      </c>
      <c r="H94" s="8">
        <f t="shared" si="5"/>
        <v>15.30601404</v>
      </c>
      <c r="I94" s="8">
        <f t="shared" si="6"/>
        <v>0.7992109494</v>
      </c>
      <c r="J94" s="9">
        <f t="shared" si="7"/>
        <v>3490.065578</v>
      </c>
      <c r="K94" s="9">
        <f t="shared" si="8"/>
        <v>1321523.625</v>
      </c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8"/>
      <c r="AO94" s="8"/>
      <c r="AP94" s="8"/>
      <c r="AQ94" s="8"/>
      <c r="AR94" s="8"/>
      <c r="AS94" s="8"/>
      <c r="AT94" s="8"/>
      <c r="AU94" s="8"/>
      <c r="AV94" s="8"/>
      <c r="AW94" s="8"/>
      <c r="AX94" s="8"/>
      <c r="AY94" s="8"/>
      <c r="AZ94" s="8"/>
      <c r="BA94" s="8"/>
      <c r="BB94" s="8"/>
      <c r="BC94" s="8"/>
      <c r="BD94" s="8"/>
      <c r="BE94" s="8"/>
      <c r="BF94" s="8"/>
      <c r="BG94" s="8"/>
      <c r="BH94" s="8"/>
      <c r="BI94" s="8"/>
      <c r="BJ94" s="8"/>
      <c r="BK94" s="8"/>
      <c r="BL94" s="8"/>
      <c r="BM94" s="8"/>
      <c r="BN94" s="8"/>
      <c r="BO94" s="8"/>
      <c r="BP94" s="8"/>
      <c r="BQ94" s="8"/>
      <c r="BR94" s="8"/>
      <c r="BS94" s="8"/>
      <c r="BT94" s="8"/>
      <c r="BU94" s="8"/>
      <c r="BV94" s="8"/>
      <c r="BW94" s="8"/>
      <c r="BX94" s="8"/>
      <c r="BY94" s="8"/>
      <c r="BZ94" s="8"/>
      <c r="CA94" s="8"/>
      <c r="CB94" s="8"/>
      <c r="CC94" s="8"/>
      <c r="CD94" s="8"/>
      <c r="CE94" s="8"/>
      <c r="CF94" s="8"/>
      <c r="CG94" s="8"/>
      <c r="CH94" s="8"/>
      <c r="CI94" s="8"/>
      <c r="CJ94" s="8"/>
      <c r="CK94" s="8"/>
      <c r="CL94" s="8"/>
      <c r="CM94" s="8"/>
      <c r="CN94" s="8"/>
      <c r="CO94" s="8"/>
      <c r="CP94" s="8"/>
      <c r="CQ94" s="8"/>
      <c r="CR94" s="8"/>
      <c r="CS94" s="8"/>
      <c r="CT94" s="8"/>
      <c r="CU94" s="8"/>
    </row>
    <row r="95" ht="15.75" customHeight="1">
      <c r="A95" s="4" t="s">
        <v>104</v>
      </c>
      <c r="B95" s="5">
        <v>8.0</v>
      </c>
      <c r="C95" s="5">
        <v>10.0</v>
      </c>
      <c r="D95" s="6">
        <f t="shared" si="1"/>
        <v>7925.55425</v>
      </c>
      <c r="E95" s="9">
        <f t="shared" si="2"/>
        <v>194.1890227</v>
      </c>
      <c r="F95" s="8">
        <f t="shared" si="3"/>
        <v>0.9956540188</v>
      </c>
      <c r="G95" s="8">
        <f t="shared" si="4"/>
        <v>12.85311392</v>
      </c>
      <c r="H95" s="8">
        <f t="shared" si="5"/>
        <v>13.64124284</v>
      </c>
      <c r="I95" s="8">
        <f t="shared" si="6"/>
        <v>0.7195125045</v>
      </c>
      <c r="J95" s="9">
        <f t="shared" si="7"/>
        <v>2725.939223</v>
      </c>
      <c r="K95" s="9">
        <f t="shared" si="8"/>
        <v>1364320.384</v>
      </c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8"/>
      <c r="AO95" s="8"/>
      <c r="AP95" s="8"/>
      <c r="AQ95" s="8"/>
      <c r="AR95" s="8"/>
      <c r="AS95" s="8"/>
      <c r="AT95" s="8"/>
      <c r="AU95" s="8"/>
      <c r="AV95" s="8"/>
      <c r="AW95" s="8"/>
      <c r="AX95" s="8"/>
      <c r="AY95" s="8"/>
      <c r="AZ95" s="8"/>
      <c r="BA95" s="8"/>
      <c r="BB95" s="8"/>
      <c r="BC95" s="8"/>
      <c r="BD95" s="8"/>
      <c r="BE95" s="8"/>
      <c r="BF95" s="8"/>
      <c r="BG95" s="8"/>
      <c r="BH95" s="8"/>
      <c r="BI95" s="8"/>
      <c r="BJ95" s="8"/>
      <c r="BK95" s="8"/>
      <c r="BL95" s="8"/>
      <c r="BM95" s="8"/>
      <c r="BN95" s="8"/>
      <c r="BO95" s="8"/>
      <c r="BP95" s="8"/>
      <c r="BQ95" s="8"/>
      <c r="BR95" s="8"/>
      <c r="BS95" s="8"/>
      <c r="BT95" s="8"/>
      <c r="BU95" s="8"/>
      <c r="BV95" s="8"/>
      <c r="BW95" s="8"/>
      <c r="BX95" s="8"/>
      <c r="BY95" s="8"/>
      <c r="BZ95" s="8"/>
      <c r="CA95" s="8"/>
      <c r="CB95" s="8"/>
      <c r="CC95" s="8"/>
      <c r="CD95" s="8"/>
      <c r="CE95" s="8"/>
      <c r="CF95" s="8"/>
      <c r="CG95" s="8"/>
      <c r="CH95" s="8"/>
      <c r="CI95" s="8"/>
      <c r="CJ95" s="8"/>
      <c r="CK95" s="8"/>
      <c r="CL95" s="8"/>
      <c r="CM95" s="8"/>
      <c r="CN95" s="8"/>
      <c r="CO95" s="8"/>
      <c r="CP95" s="8"/>
      <c r="CQ95" s="8"/>
      <c r="CR95" s="8"/>
      <c r="CS95" s="8"/>
      <c r="CT95" s="8"/>
      <c r="CU95" s="8"/>
    </row>
    <row r="96" ht="15.75" customHeight="1">
      <c r="A96" s="4" t="s">
        <v>105</v>
      </c>
      <c r="B96" s="5">
        <v>8.0</v>
      </c>
      <c r="C96" s="5">
        <v>11.0</v>
      </c>
      <c r="D96" s="6">
        <f t="shared" si="1"/>
        <v>6251.504513</v>
      </c>
      <c r="E96" s="9">
        <f t="shared" si="2"/>
        <v>193.5045854</v>
      </c>
      <c r="F96" s="8">
        <f t="shared" si="3"/>
        <v>0.9080517459</v>
      </c>
      <c r="G96" s="8">
        <f t="shared" si="4"/>
        <v>12.6839075</v>
      </c>
      <c r="H96" s="8">
        <f t="shared" si="5"/>
        <v>17.13950511</v>
      </c>
      <c r="I96" s="8">
        <f t="shared" si="6"/>
        <v>0.7021478597</v>
      </c>
      <c r="J96" s="9">
        <f t="shared" si="7"/>
        <v>2986.911543</v>
      </c>
      <c r="K96" s="9">
        <f t="shared" si="8"/>
        <v>1279391.043</v>
      </c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8"/>
      <c r="AO96" s="8"/>
      <c r="AP96" s="8"/>
      <c r="AQ96" s="8"/>
      <c r="AR96" s="8"/>
      <c r="AS96" s="8"/>
      <c r="AT96" s="8"/>
      <c r="AU96" s="8"/>
      <c r="AV96" s="8"/>
      <c r="AW96" s="8"/>
      <c r="AX96" s="8"/>
      <c r="AY96" s="8"/>
      <c r="AZ96" s="8"/>
      <c r="BA96" s="8"/>
      <c r="BB96" s="8"/>
      <c r="BC96" s="8"/>
      <c r="BD96" s="8"/>
      <c r="BE96" s="8"/>
      <c r="BF96" s="8"/>
      <c r="BG96" s="8"/>
      <c r="BH96" s="8"/>
      <c r="BI96" s="8"/>
      <c r="BJ96" s="8"/>
      <c r="BK96" s="8"/>
      <c r="BL96" s="8"/>
      <c r="BM96" s="8"/>
      <c r="BN96" s="8"/>
      <c r="BO96" s="8"/>
      <c r="BP96" s="8"/>
      <c r="BQ96" s="8"/>
      <c r="BR96" s="8"/>
      <c r="BS96" s="8"/>
      <c r="BT96" s="8"/>
      <c r="BU96" s="8"/>
      <c r="BV96" s="8"/>
      <c r="BW96" s="8"/>
      <c r="BX96" s="8"/>
      <c r="BY96" s="8"/>
      <c r="BZ96" s="8"/>
      <c r="CA96" s="8"/>
      <c r="CB96" s="8"/>
      <c r="CC96" s="8"/>
      <c r="CD96" s="8"/>
      <c r="CE96" s="8"/>
      <c r="CF96" s="8"/>
      <c r="CG96" s="8"/>
      <c r="CH96" s="8"/>
      <c r="CI96" s="8"/>
      <c r="CJ96" s="8"/>
      <c r="CK96" s="8"/>
      <c r="CL96" s="8"/>
      <c r="CM96" s="8"/>
      <c r="CN96" s="8"/>
      <c r="CO96" s="8"/>
      <c r="CP96" s="8"/>
      <c r="CQ96" s="8"/>
      <c r="CR96" s="8"/>
      <c r="CS96" s="8"/>
      <c r="CT96" s="8"/>
      <c r="CU96" s="8"/>
    </row>
    <row r="97" ht="15.75" customHeight="1">
      <c r="A97" s="4" t="s">
        <v>106</v>
      </c>
      <c r="B97" s="5">
        <v>8.0</v>
      </c>
      <c r="C97" s="5">
        <v>12.0</v>
      </c>
      <c r="D97" s="6">
        <f t="shared" si="1"/>
        <v>6750.252258</v>
      </c>
      <c r="E97" s="9">
        <f t="shared" si="2"/>
        <v>181.4494979</v>
      </c>
      <c r="F97" s="8">
        <f t="shared" si="3"/>
        <v>0.9855373373</v>
      </c>
      <c r="G97" s="8">
        <f t="shared" si="4"/>
        <v>13.25363797</v>
      </c>
      <c r="H97" s="8">
        <f t="shared" si="5"/>
        <v>17.13638879</v>
      </c>
      <c r="I97" s="8">
        <f t="shared" si="6"/>
        <v>0.7120566616</v>
      </c>
      <c r="J97" s="9">
        <f t="shared" si="7"/>
        <v>2630.913597</v>
      </c>
      <c r="K97" s="9">
        <f t="shared" si="8"/>
        <v>1346255.231</v>
      </c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  <c r="AN97" s="8"/>
      <c r="AO97" s="8"/>
      <c r="AP97" s="8"/>
      <c r="AQ97" s="8"/>
      <c r="AR97" s="8"/>
      <c r="AS97" s="8"/>
      <c r="AT97" s="8"/>
      <c r="AU97" s="8"/>
      <c r="AV97" s="8"/>
      <c r="AW97" s="8"/>
      <c r="AX97" s="8"/>
      <c r="AY97" s="8"/>
      <c r="AZ97" s="8"/>
      <c r="BA97" s="8"/>
      <c r="BB97" s="8"/>
      <c r="BC97" s="8"/>
      <c r="BD97" s="8"/>
      <c r="BE97" s="8"/>
      <c r="BF97" s="8"/>
      <c r="BG97" s="8"/>
      <c r="BH97" s="8"/>
      <c r="BI97" s="8"/>
      <c r="BJ97" s="8"/>
      <c r="BK97" s="8"/>
      <c r="BL97" s="8"/>
      <c r="BM97" s="8"/>
      <c r="BN97" s="8"/>
      <c r="BO97" s="8"/>
      <c r="BP97" s="8"/>
      <c r="BQ97" s="8"/>
      <c r="BR97" s="8"/>
      <c r="BS97" s="8"/>
      <c r="BT97" s="8"/>
      <c r="BU97" s="8"/>
      <c r="BV97" s="8"/>
      <c r="BW97" s="8"/>
      <c r="BX97" s="8"/>
      <c r="BY97" s="8"/>
      <c r="BZ97" s="8"/>
      <c r="CA97" s="8"/>
      <c r="CB97" s="8"/>
      <c r="CC97" s="8"/>
      <c r="CD97" s="8"/>
      <c r="CE97" s="8"/>
      <c r="CF97" s="8"/>
      <c r="CG97" s="8"/>
      <c r="CH97" s="8"/>
      <c r="CI97" s="8"/>
      <c r="CJ97" s="8"/>
      <c r="CK97" s="8"/>
      <c r="CL97" s="8"/>
      <c r="CM97" s="8"/>
      <c r="CN97" s="8"/>
      <c r="CO97" s="8"/>
      <c r="CP97" s="8"/>
      <c r="CQ97" s="8"/>
      <c r="CR97" s="8"/>
      <c r="CS97" s="8"/>
      <c r="CT97" s="8"/>
      <c r="CU97" s="8"/>
    </row>
    <row r="98" ht="15.75" customHeight="1">
      <c r="A98" s="4" t="s">
        <v>11</v>
      </c>
      <c r="B98" s="5">
        <v>1.0</v>
      </c>
      <c r="C98" s="5">
        <v>1.0</v>
      </c>
      <c r="D98" s="6">
        <f t="shared" si="1"/>
        <v>6463.025874</v>
      </c>
      <c r="E98" s="9">
        <f t="shared" si="2"/>
        <v>186.4769965</v>
      </c>
      <c r="F98" s="8">
        <f t="shared" si="3"/>
        <v>0.9624092875</v>
      </c>
      <c r="G98" s="8">
        <f t="shared" si="4"/>
        <v>12.89175564</v>
      </c>
      <c r="H98" s="8">
        <f t="shared" si="5"/>
        <v>13.9684988</v>
      </c>
      <c r="I98" s="8">
        <f t="shared" si="6"/>
        <v>0.7913213928</v>
      </c>
      <c r="J98" s="9">
        <f t="shared" si="7"/>
        <v>3466.209911</v>
      </c>
      <c r="K98" s="9">
        <f t="shared" si="8"/>
        <v>1312587.097</v>
      </c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  <c r="AN98" s="8"/>
      <c r="AO98" s="8"/>
      <c r="AP98" s="8"/>
      <c r="AQ98" s="8"/>
      <c r="AR98" s="8"/>
      <c r="AS98" s="8"/>
      <c r="AT98" s="8"/>
      <c r="AU98" s="8"/>
      <c r="AV98" s="8"/>
      <c r="AW98" s="8"/>
      <c r="AX98" s="8"/>
      <c r="AY98" s="8"/>
      <c r="AZ98" s="8"/>
      <c r="BA98" s="8"/>
      <c r="BB98" s="8"/>
      <c r="BC98" s="8"/>
      <c r="BD98" s="8"/>
      <c r="BE98" s="8"/>
      <c r="BF98" s="8"/>
      <c r="BG98" s="8"/>
      <c r="BH98" s="8"/>
      <c r="BI98" s="8"/>
      <c r="BJ98" s="8"/>
      <c r="BK98" s="8"/>
      <c r="BL98" s="8"/>
      <c r="BM98" s="8"/>
      <c r="BN98" s="8"/>
      <c r="BO98" s="8"/>
      <c r="BP98" s="8"/>
      <c r="BQ98" s="8"/>
      <c r="BR98" s="8"/>
      <c r="BS98" s="8"/>
      <c r="BT98" s="8"/>
      <c r="BU98" s="8"/>
      <c r="BV98" s="8"/>
      <c r="BW98" s="8"/>
      <c r="BX98" s="8"/>
      <c r="BY98" s="8"/>
      <c r="BZ98" s="8"/>
      <c r="CA98" s="8"/>
      <c r="CB98" s="8"/>
      <c r="CC98" s="8"/>
      <c r="CD98" s="8"/>
      <c r="CE98" s="8"/>
      <c r="CF98" s="8"/>
      <c r="CG98" s="8"/>
      <c r="CH98" s="8"/>
      <c r="CI98" s="8"/>
      <c r="CJ98" s="8"/>
      <c r="CK98" s="8"/>
      <c r="CL98" s="8"/>
      <c r="CM98" s="8"/>
      <c r="CN98" s="8"/>
      <c r="CO98" s="8"/>
      <c r="CP98" s="8"/>
      <c r="CQ98" s="8"/>
      <c r="CR98" s="8"/>
      <c r="CS98" s="8"/>
      <c r="CT98" s="8"/>
      <c r="CU98" s="8"/>
    </row>
    <row r="99" ht="15.75" customHeight="1">
      <c r="A99" s="4" t="s">
        <v>12</v>
      </c>
      <c r="B99" s="5">
        <v>1.0</v>
      </c>
      <c r="C99" s="5">
        <v>2.0</v>
      </c>
      <c r="D99" s="6">
        <f t="shared" si="1"/>
        <v>6361.830649</v>
      </c>
      <c r="E99" s="9">
        <f t="shared" si="2"/>
        <v>189.1187517</v>
      </c>
      <c r="F99" s="8">
        <f t="shared" si="3"/>
        <v>0.9684669001</v>
      </c>
      <c r="G99" s="8">
        <f t="shared" si="4"/>
        <v>13.17478302</v>
      </c>
      <c r="H99" s="8">
        <f t="shared" si="5"/>
        <v>14.13746279</v>
      </c>
      <c r="I99" s="8">
        <f t="shared" si="6"/>
        <v>0.7110191255</v>
      </c>
      <c r="J99" s="9">
        <f t="shared" si="7"/>
        <v>2600.520623</v>
      </c>
      <c r="K99" s="9">
        <f t="shared" si="8"/>
        <v>1287846.08</v>
      </c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  <c r="AN99" s="8"/>
      <c r="AO99" s="8"/>
      <c r="AP99" s="8"/>
      <c r="AQ99" s="8"/>
      <c r="AR99" s="8"/>
      <c r="AS99" s="8"/>
      <c r="AT99" s="8"/>
      <c r="AU99" s="8"/>
      <c r="AV99" s="8"/>
      <c r="AW99" s="8"/>
      <c r="AX99" s="8"/>
      <c r="AY99" s="8"/>
      <c r="AZ99" s="8"/>
      <c r="BA99" s="8"/>
      <c r="BB99" s="8"/>
      <c r="BC99" s="8"/>
      <c r="BD99" s="8"/>
      <c r="BE99" s="8"/>
      <c r="BF99" s="8"/>
      <c r="BG99" s="8"/>
      <c r="BH99" s="8"/>
      <c r="BI99" s="8"/>
      <c r="BJ99" s="8"/>
      <c r="BK99" s="8"/>
      <c r="BL99" s="8"/>
      <c r="BM99" s="8"/>
      <c r="BN99" s="8"/>
      <c r="BO99" s="8"/>
      <c r="BP99" s="8"/>
      <c r="BQ99" s="8"/>
      <c r="BR99" s="8"/>
      <c r="BS99" s="8"/>
      <c r="BT99" s="8"/>
      <c r="BU99" s="8"/>
      <c r="BV99" s="8"/>
      <c r="BW99" s="8"/>
      <c r="BX99" s="8"/>
      <c r="BY99" s="8"/>
      <c r="BZ99" s="8"/>
      <c r="CA99" s="8"/>
      <c r="CB99" s="8"/>
      <c r="CC99" s="8"/>
      <c r="CD99" s="8"/>
      <c r="CE99" s="8"/>
      <c r="CF99" s="8"/>
      <c r="CG99" s="8"/>
      <c r="CH99" s="8"/>
      <c r="CI99" s="8"/>
      <c r="CJ99" s="8"/>
      <c r="CK99" s="8"/>
      <c r="CL99" s="8"/>
      <c r="CM99" s="8"/>
      <c r="CN99" s="8"/>
      <c r="CO99" s="8"/>
      <c r="CP99" s="8"/>
      <c r="CQ99" s="8"/>
      <c r="CR99" s="8"/>
      <c r="CS99" s="8"/>
      <c r="CT99" s="8"/>
      <c r="CU99" s="8"/>
    </row>
    <row r="100" ht="15.75" customHeight="1">
      <c r="A100" s="4" t="s">
        <v>13</v>
      </c>
      <c r="B100" s="5">
        <v>1.0</v>
      </c>
      <c r="C100" s="5">
        <v>3.0</v>
      </c>
      <c r="D100" s="6">
        <f t="shared" si="1"/>
        <v>7015.984992</v>
      </c>
      <c r="E100" s="9">
        <f t="shared" si="2"/>
        <v>195.1780938</v>
      </c>
      <c r="F100" s="8">
        <f t="shared" si="3"/>
        <v>0.929275702</v>
      </c>
      <c r="G100" s="8">
        <f t="shared" si="4"/>
        <v>12.85320336</v>
      </c>
      <c r="H100" s="8">
        <f t="shared" si="5"/>
        <v>14.94097681</v>
      </c>
      <c r="I100" s="8">
        <f t="shared" si="6"/>
        <v>0.7146809305</v>
      </c>
      <c r="J100" s="9">
        <f t="shared" si="7"/>
        <v>2634.442661</v>
      </c>
      <c r="K100" s="9">
        <f t="shared" si="8"/>
        <v>1360428.602</v>
      </c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8"/>
      <c r="AQ100" s="8"/>
      <c r="AR100" s="8"/>
      <c r="AS100" s="8"/>
      <c r="AT100" s="8"/>
      <c r="AU100" s="8"/>
      <c r="AV100" s="8"/>
      <c r="AW100" s="8"/>
      <c r="AX100" s="8"/>
      <c r="AY100" s="8"/>
      <c r="AZ100" s="8"/>
      <c r="BA100" s="8"/>
      <c r="BB100" s="8"/>
      <c r="BC100" s="8"/>
      <c r="BD100" s="8"/>
      <c r="BE100" s="8"/>
      <c r="BF100" s="8"/>
      <c r="BG100" s="8"/>
      <c r="BH100" s="8"/>
      <c r="BI100" s="8"/>
      <c r="BJ100" s="8"/>
      <c r="BK100" s="8"/>
      <c r="BL100" s="8"/>
      <c r="BM100" s="8"/>
      <c r="BN100" s="8"/>
      <c r="BO100" s="8"/>
      <c r="BP100" s="8"/>
      <c r="BQ100" s="8"/>
      <c r="BR100" s="8"/>
      <c r="BS100" s="8"/>
      <c r="BT100" s="8"/>
      <c r="BU100" s="8"/>
      <c r="BV100" s="8"/>
      <c r="BW100" s="8"/>
      <c r="BX100" s="8"/>
      <c r="BY100" s="8"/>
      <c r="BZ100" s="8"/>
      <c r="CA100" s="8"/>
      <c r="CB100" s="8"/>
      <c r="CC100" s="8"/>
      <c r="CD100" s="8"/>
      <c r="CE100" s="8"/>
      <c r="CF100" s="8"/>
      <c r="CG100" s="8"/>
      <c r="CH100" s="8"/>
      <c r="CI100" s="8"/>
      <c r="CJ100" s="8"/>
      <c r="CK100" s="8"/>
      <c r="CL100" s="8"/>
      <c r="CM100" s="8"/>
      <c r="CN100" s="8"/>
      <c r="CO100" s="8"/>
      <c r="CP100" s="8"/>
      <c r="CQ100" s="8"/>
      <c r="CR100" s="8"/>
      <c r="CS100" s="8"/>
      <c r="CT100" s="8"/>
      <c r="CU100" s="8"/>
    </row>
    <row r="101" ht="15.75" customHeight="1">
      <c r="A101" s="4" t="s">
        <v>14</v>
      </c>
      <c r="B101" s="5">
        <v>1.0</v>
      </c>
      <c r="C101" s="5">
        <v>4.0</v>
      </c>
      <c r="D101" s="6">
        <f t="shared" si="1"/>
        <v>6683.583654</v>
      </c>
      <c r="E101" s="9">
        <f t="shared" si="2"/>
        <v>193.2213323</v>
      </c>
      <c r="F101" s="8">
        <f t="shared" si="3"/>
        <v>0.9943076073</v>
      </c>
      <c r="G101" s="8">
        <f t="shared" si="4"/>
        <v>12.91610539</v>
      </c>
      <c r="H101" s="8">
        <f t="shared" si="5"/>
        <v>13.5865182</v>
      </c>
      <c r="I101" s="8">
        <f t="shared" si="6"/>
        <v>0.7193745847</v>
      </c>
      <c r="J101" s="9">
        <f t="shared" si="7"/>
        <v>2515.576895</v>
      </c>
      <c r="K101" s="9">
        <f t="shared" si="8"/>
        <v>1332806.385</v>
      </c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8"/>
      <c r="AQ101" s="8"/>
      <c r="AR101" s="8"/>
      <c r="AS101" s="8"/>
      <c r="AT101" s="8"/>
      <c r="AU101" s="8"/>
      <c r="AV101" s="8"/>
      <c r="AW101" s="8"/>
      <c r="AX101" s="8"/>
      <c r="AY101" s="8"/>
      <c r="AZ101" s="8"/>
      <c r="BA101" s="8"/>
      <c r="BB101" s="8"/>
      <c r="BC101" s="8"/>
      <c r="BD101" s="8"/>
      <c r="BE101" s="8"/>
      <c r="BF101" s="8"/>
      <c r="BG101" s="8"/>
      <c r="BH101" s="8"/>
      <c r="BI101" s="8"/>
      <c r="BJ101" s="8"/>
      <c r="BK101" s="8"/>
      <c r="BL101" s="8"/>
      <c r="BM101" s="8"/>
      <c r="BN101" s="8"/>
      <c r="BO101" s="8"/>
      <c r="BP101" s="8"/>
      <c r="BQ101" s="8"/>
      <c r="BR101" s="8"/>
      <c r="BS101" s="8"/>
      <c r="BT101" s="8"/>
      <c r="BU101" s="8"/>
      <c r="BV101" s="8"/>
      <c r="BW101" s="8"/>
      <c r="BX101" s="8"/>
      <c r="BY101" s="8"/>
      <c r="BZ101" s="8"/>
      <c r="CA101" s="8"/>
      <c r="CB101" s="8"/>
      <c r="CC101" s="8"/>
      <c r="CD101" s="8"/>
      <c r="CE101" s="8"/>
      <c r="CF101" s="8"/>
      <c r="CG101" s="8"/>
      <c r="CH101" s="8"/>
      <c r="CI101" s="8"/>
      <c r="CJ101" s="8"/>
      <c r="CK101" s="8"/>
      <c r="CL101" s="8"/>
      <c r="CM101" s="8"/>
      <c r="CN101" s="8"/>
      <c r="CO101" s="8"/>
      <c r="CP101" s="8"/>
      <c r="CQ101" s="8"/>
      <c r="CR101" s="8"/>
      <c r="CS101" s="8"/>
      <c r="CT101" s="8"/>
      <c r="CU101" s="8"/>
    </row>
    <row r="102" ht="15.75" customHeight="1">
      <c r="A102" s="4" t="s">
        <v>15</v>
      </c>
      <c r="B102" s="5">
        <v>1.0</v>
      </c>
      <c r="C102" s="5">
        <v>5.0</v>
      </c>
      <c r="D102" s="6">
        <f t="shared" si="1"/>
        <v>6585.699949</v>
      </c>
      <c r="E102" s="9">
        <f t="shared" si="2"/>
        <v>192.0703007</v>
      </c>
      <c r="F102" s="8">
        <f t="shared" si="3"/>
        <v>0.9488152018</v>
      </c>
      <c r="G102" s="8">
        <f t="shared" si="4"/>
        <v>13.1412408</v>
      </c>
      <c r="H102" s="8">
        <f t="shared" si="5"/>
        <v>14.80334854</v>
      </c>
      <c r="I102" s="8">
        <f t="shared" si="6"/>
        <v>0.765426195</v>
      </c>
      <c r="J102" s="9">
        <f t="shared" si="7"/>
        <v>2619.766716</v>
      </c>
      <c r="K102" s="9">
        <f t="shared" si="8"/>
        <v>1402116.899</v>
      </c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8"/>
      <c r="AQ102" s="8"/>
      <c r="AR102" s="8"/>
      <c r="AS102" s="8"/>
      <c r="AT102" s="8"/>
      <c r="AU102" s="8"/>
      <c r="AV102" s="8"/>
      <c r="AW102" s="8"/>
      <c r="AX102" s="8"/>
      <c r="AY102" s="8"/>
      <c r="AZ102" s="8"/>
      <c r="BA102" s="8"/>
      <c r="BB102" s="8"/>
      <c r="BC102" s="8"/>
      <c r="BD102" s="8"/>
      <c r="BE102" s="8"/>
      <c r="BF102" s="8"/>
      <c r="BG102" s="8"/>
      <c r="BH102" s="8"/>
      <c r="BI102" s="8"/>
      <c r="BJ102" s="8"/>
      <c r="BK102" s="8"/>
      <c r="BL102" s="8"/>
      <c r="BM102" s="8"/>
      <c r="BN102" s="8"/>
      <c r="BO102" s="8"/>
      <c r="BP102" s="8"/>
      <c r="BQ102" s="8"/>
      <c r="BR102" s="8"/>
      <c r="BS102" s="8"/>
      <c r="BT102" s="8"/>
      <c r="BU102" s="8"/>
      <c r="BV102" s="8"/>
      <c r="BW102" s="8"/>
      <c r="BX102" s="8"/>
      <c r="BY102" s="8"/>
      <c r="BZ102" s="8"/>
      <c r="CA102" s="8"/>
      <c r="CB102" s="8"/>
      <c r="CC102" s="8"/>
      <c r="CD102" s="8"/>
      <c r="CE102" s="8"/>
      <c r="CF102" s="8"/>
      <c r="CG102" s="8"/>
      <c r="CH102" s="8"/>
      <c r="CI102" s="8"/>
      <c r="CJ102" s="8"/>
      <c r="CK102" s="8"/>
      <c r="CL102" s="8"/>
      <c r="CM102" s="8"/>
      <c r="CN102" s="8"/>
      <c r="CO102" s="8"/>
      <c r="CP102" s="8"/>
      <c r="CQ102" s="8"/>
      <c r="CR102" s="8"/>
      <c r="CS102" s="8"/>
      <c r="CT102" s="8"/>
      <c r="CU102" s="8"/>
    </row>
    <row r="103" ht="15.75" customHeight="1">
      <c r="A103" s="4" t="s">
        <v>16</v>
      </c>
      <c r="B103" s="5">
        <v>1.0</v>
      </c>
      <c r="C103" s="5">
        <v>6.0</v>
      </c>
      <c r="D103" s="6">
        <f t="shared" si="1"/>
        <v>6621.140048</v>
      </c>
      <c r="E103" s="9">
        <f t="shared" si="2"/>
        <v>198.9992435</v>
      </c>
      <c r="F103" s="8">
        <f t="shared" si="3"/>
        <v>0.9402995585</v>
      </c>
      <c r="G103" s="8">
        <f t="shared" si="4"/>
        <v>12.7281504</v>
      </c>
      <c r="H103" s="8">
        <f t="shared" si="5"/>
        <v>15.96843313</v>
      </c>
      <c r="I103" s="8">
        <f t="shared" si="6"/>
        <v>0.7307963677</v>
      </c>
      <c r="J103" s="9">
        <f t="shared" si="7"/>
        <v>2875.854899</v>
      </c>
      <c r="K103" s="9">
        <f t="shared" si="8"/>
        <v>1325071.693</v>
      </c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8"/>
      <c r="AQ103" s="8"/>
      <c r="AR103" s="8"/>
      <c r="AS103" s="8"/>
      <c r="AT103" s="8"/>
      <c r="AU103" s="8"/>
      <c r="AV103" s="8"/>
      <c r="AW103" s="8"/>
      <c r="AX103" s="8"/>
      <c r="AY103" s="8"/>
      <c r="AZ103" s="8"/>
      <c r="BA103" s="8"/>
      <c r="BB103" s="8"/>
      <c r="BC103" s="8"/>
      <c r="BD103" s="8"/>
      <c r="BE103" s="8"/>
      <c r="BF103" s="8"/>
      <c r="BG103" s="8"/>
      <c r="BH103" s="8"/>
      <c r="BI103" s="8"/>
      <c r="BJ103" s="8"/>
      <c r="BK103" s="8"/>
      <c r="BL103" s="8"/>
      <c r="BM103" s="8"/>
      <c r="BN103" s="8"/>
      <c r="BO103" s="8"/>
      <c r="BP103" s="8"/>
      <c r="BQ103" s="8"/>
      <c r="BR103" s="8"/>
      <c r="BS103" s="8"/>
      <c r="BT103" s="8"/>
      <c r="BU103" s="8"/>
      <c r="BV103" s="8"/>
      <c r="BW103" s="8"/>
      <c r="BX103" s="8"/>
      <c r="BY103" s="8"/>
      <c r="BZ103" s="8"/>
      <c r="CA103" s="8"/>
      <c r="CB103" s="8"/>
      <c r="CC103" s="8"/>
      <c r="CD103" s="8"/>
      <c r="CE103" s="8"/>
      <c r="CF103" s="8"/>
      <c r="CG103" s="8"/>
      <c r="CH103" s="8"/>
      <c r="CI103" s="8"/>
      <c r="CJ103" s="8"/>
      <c r="CK103" s="8"/>
      <c r="CL103" s="8"/>
      <c r="CM103" s="8"/>
      <c r="CN103" s="8"/>
      <c r="CO103" s="8"/>
      <c r="CP103" s="8"/>
      <c r="CQ103" s="8"/>
      <c r="CR103" s="8"/>
      <c r="CS103" s="8"/>
      <c r="CT103" s="8"/>
      <c r="CU103" s="8"/>
    </row>
    <row r="104" ht="15.75" customHeight="1">
      <c r="A104" s="4" t="s">
        <v>17</v>
      </c>
      <c r="B104" s="5">
        <v>1.0</v>
      </c>
      <c r="C104" s="5">
        <v>7.0</v>
      </c>
      <c r="D104" s="6">
        <f t="shared" si="1"/>
        <v>7279.56109</v>
      </c>
      <c r="E104" s="9">
        <f t="shared" si="2"/>
        <v>184.3391749</v>
      </c>
      <c r="F104" s="8">
        <f t="shared" si="3"/>
        <v>0.9254309031</v>
      </c>
      <c r="G104" s="8">
        <f t="shared" si="4"/>
        <v>12.86201561</v>
      </c>
      <c r="H104" s="8">
        <f t="shared" si="5"/>
        <v>13.76190136</v>
      </c>
      <c r="I104" s="8">
        <f t="shared" si="6"/>
        <v>0.7511265263</v>
      </c>
      <c r="J104" s="9">
        <f t="shared" si="7"/>
        <v>3000.364807</v>
      </c>
      <c r="K104" s="9">
        <f t="shared" si="8"/>
        <v>1389448.129</v>
      </c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8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8"/>
      <c r="BB104" s="8"/>
      <c r="BC104" s="8"/>
      <c r="BD104" s="8"/>
      <c r="BE104" s="8"/>
      <c r="BF104" s="8"/>
      <c r="BG104" s="8"/>
      <c r="BH104" s="8"/>
      <c r="BI104" s="8"/>
      <c r="BJ104" s="8"/>
      <c r="BK104" s="8"/>
      <c r="BL104" s="8"/>
      <c r="BM104" s="8"/>
      <c r="BN104" s="8"/>
      <c r="BO104" s="8"/>
      <c r="BP104" s="8"/>
      <c r="BQ104" s="8"/>
      <c r="BR104" s="8"/>
      <c r="BS104" s="8"/>
      <c r="BT104" s="8"/>
      <c r="BU104" s="8"/>
      <c r="BV104" s="8"/>
      <c r="BW104" s="8"/>
      <c r="BX104" s="8"/>
      <c r="BY104" s="8"/>
      <c r="BZ104" s="8"/>
      <c r="CA104" s="8"/>
      <c r="CB104" s="8"/>
      <c r="CC104" s="8"/>
      <c r="CD104" s="8"/>
      <c r="CE104" s="8"/>
      <c r="CF104" s="8"/>
      <c r="CG104" s="8"/>
      <c r="CH104" s="8"/>
      <c r="CI104" s="8"/>
      <c r="CJ104" s="8"/>
      <c r="CK104" s="8"/>
      <c r="CL104" s="8"/>
      <c r="CM104" s="8"/>
      <c r="CN104" s="8"/>
      <c r="CO104" s="8"/>
      <c r="CP104" s="8"/>
      <c r="CQ104" s="8"/>
      <c r="CR104" s="8"/>
      <c r="CS104" s="8"/>
      <c r="CT104" s="8"/>
      <c r="CU104" s="8"/>
    </row>
    <row r="105" ht="15.75" customHeight="1">
      <c r="A105" s="4" t="s">
        <v>18</v>
      </c>
      <c r="B105" s="5">
        <v>1.0</v>
      </c>
      <c r="C105" s="5">
        <v>8.0</v>
      </c>
      <c r="D105" s="6">
        <f t="shared" si="1"/>
        <v>6010.766528</v>
      </c>
      <c r="E105" s="9">
        <f t="shared" si="2"/>
        <v>183.192832</v>
      </c>
      <c r="F105" s="8">
        <f t="shared" si="3"/>
        <v>0.918281563</v>
      </c>
      <c r="G105" s="8">
        <f t="shared" si="4"/>
        <v>13.30589106</v>
      </c>
      <c r="H105" s="8">
        <f t="shared" si="5"/>
        <v>17.36767302</v>
      </c>
      <c r="I105" s="8">
        <f t="shared" si="6"/>
        <v>0.7114710339</v>
      </c>
      <c r="J105" s="9">
        <f t="shared" si="7"/>
        <v>3158.511914</v>
      </c>
      <c r="K105" s="9">
        <f t="shared" si="8"/>
        <v>1294630.224</v>
      </c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8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8"/>
      <c r="CL105" s="8"/>
      <c r="CM105" s="8"/>
      <c r="CN105" s="8"/>
      <c r="CO105" s="8"/>
      <c r="CP105" s="8"/>
      <c r="CQ105" s="8"/>
      <c r="CR105" s="8"/>
      <c r="CS105" s="8"/>
      <c r="CT105" s="8"/>
      <c r="CU105" s="8"/>
    </row>
    <row r="106" ht="15.75" customHeight="1">
      <c r="A106" s="4" t="s">
        <v>19</v>
      </c>
      <c r="B106" s="5">
        <v>1.0</v>
      </c>
      <c r="C106" s="5">
        <v>9.0</v>
      </c>
      <c r="D106" s="6">
        <f t="shared" si="1"/>
        <v>6807.990304</v>
      </c>
      <c r="E106" s="9">
        <f t="shared" si="2"/>
        <v>189.9633531</v>
      </c>
      <c r="F106" s="8">
        <f t="shared" si="3"/>
        <v>0.995730528</v>
      </c>
      <c r="G106" s="8">
        <f t="shared" si="4"/>
        <v>13.36897495</v>
      </c>
      <c r="H106" s="8">
        <f t="shared" si="5"/>
        <v>14.23487584</v>
      </c>
      <c r="I106" s="8">
        <f t="shared" si="6"/>
        <v>0.7007307429</v>
      </c>
      <c r="J106" s="9">
        <f t="shared" si="7"/>
        <v>2617.952521</v>
      </c>
      <c r="K106" s="9">
        <f t="shared" si="8"/>
        <v>1397464.147</v>
      </c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8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8"/>
      <c r="CL106" s="8"/>
      <c r="CM106" s="8"/>
      <c r="CN106" s="8"/>
      <c r="CO106" s="8"/>
      <c r="CP106" s="8"/>
      <c r="CQ106" s="8"/>
      <c r="CR106" s="8"/>
      <c r="CS106" s="8"/>
      <c r="CT106" s="8"/>
      <c r="CU106" s="8"/>
    </row>
    <row r="107" ht="15.75" customHeight="1">
      <c r="A107" s="4" t="s">
        <v>20</v>
      </c>
      <c r="B107" s="5">
        <v>1.0</v>
      </c>
      <c r="C107" s="5">
        <v>10.0</v>
      </c>
      <c r="D107" s="6">
        <f t="shared" si="1"/>
        <v>6262.983232</v>
      </c>
      <c r="E107" s="9">
        <f t="shared" si="2"/>
        <v>186.3997948</v>
      </c>
      <c r="F107" s="8">
        <f t="shared" si="3"/>
        <v>0.9908990256</v>
      </c>
      <c r="G107" s="8">
        <f t="shared" si="4"/>
        <v>12.84857313</v>
      </c>
      <c r="H107" s="8">
        <f t="shared" si="5"/>
        <v>15.41567861</v>
      </c>
      <c r="I107" s="8">
        <f t="shared" si="6"/>
        <v>0.7448035574</v>
      </c>
      <c r="J107" s="9">
        <f t="shared" si="7"/>
        <v>3211.675189</v>
      </c>
      <c r="K107" s="9">
        <f t="shared" si="8"/>
        <v>1291894.092</v>
      </c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8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8"/>
      <c r="BB107" s="8"/>
      <c r="BC107" s="8"/>
      <c r="BD107" s="8"/>
      <c r="BE107" s="8"/>
      <c r="BF107" s="8"/>
      <c r="BG107" s="8"/>
      <c r="BH107" s="8"/>
      <c r="BI107" s="8"/>
      <c r="BJ107" s="8"/>
      <c r="BK107" s="8"/>
      <c r="BL107" s="8"/>
      <c r="BM107" s="8"/>
      <c r="BN107" s="8"/>
      <c r="BO107" s="8"/>
      <c r="BP107" s="8"/>
      <c r="BQ107" s="8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  <c r="CK107" s="8"/>
      <c r="CL107" s="8"/>
      <c r="CM107" s="8"/>
      <c r="CN107" s="8"/>
      <c r="CO107" s="8"/>
      <c r="CP107" s="8"/>
      <c r="CQ107" s="8"/>
      <c r="CR107" s="8"/>
      <c r="CS107" s="8"/>
      <c r="CT107" s="8"/>
      <c r="CU107" s="8"/>
    </row>
    <row r="108" ht="15.75" customHeight="1">
      <c r="A108" s="4" t="s">
        <v>21</v>
      </c>
      <c r="B108" s="5">
        <v>1.0</v>
      </c>
      <c r="C108" s="5">
        <v>11.0</v>
      </c>
      <c r="D108" s="6">
        <f t="shared" si="1"/>
        <v>7850.713124</v>
      </c>
      <c r="E108" s="9">
        <f t="shared" si="2"/>
        <v>188.8626252</v>
      </c>
      <c r="F108" s="8">
        <f t="shared" si="3"/>
        <v>0.9804764739</v>
      </c>
      <c r="G108" s="8">
        <f t="shared" si="4"/>
        <v>12.79341344</v>
      </c>
      <c r="H108" s="8">
        <f t="shared" si="5"/>
        <v>16.49516584</v>
      </c>
      <c r="I108" s="8">
        <f t="shared" si="6"/>
        <v>0.7594676858</v>
      </c>
      <c r="J108" s="9">
        <f t="shared" si="7"/>
        <v>2676.441695</v>
      </c>
      <c r="K108" s="9">
        <f t="shared" si="8"/>
        <v>1312644.043</v>
      </c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8"/>
      <c r="AQ108" s="8"/>
      <c r="AR108" s="8"/>
      <c r="AS108" s="8"/>
      <c r="AT108" s="8"/>
      <c r="AU108" s="8"/>
      <c r="AV108" s="8"/>
      <c r="AW108" s="8"/>
      <c r="AX108" s="8"/>
      <c r="AY108" s="8"/>
      <c r="AZ108" s="8"/>
      <c r="BA108" s="8"/>
      <c r="BB108" s="8"/>
      <c r="BC108" s="8"/>
      <c r="BD108" s="8"/>
      <c r="BE108" s="8"/>
      <c r="BF108" s="8"/>
      <c r="BG108" s="8"/>
      <c r="BH108" s="8"/>
      <c r="BI108" s="8"/>
      <c r="BJ108" s="8"/>
      <c r="BK108" s="8"/>
      <c r="BL108" s="8"/>
      <c r="BM108" s="8"/>
      <c r="BN108" s="8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  <c r="CB108" s="8"/>
      <c r="CC108" s="8"/>
      <c r="CD108" s="8"/>
      <c r="CE108" s="8"/>
      <c r="CF108" s="8"/>
      <c r="CG108" s="8"/>
      <c r="CH108" s="8"/>
      <c r="CI108" s="8"/>
      <c r="CJ108" s="8"/>
      <c r="CK108" s="8"/>
      <c r="CL108" s="8"/>
      <c r="CM108" s="8"/>
      <c r="CN108" s="8"/>
      <c r="CO108" s="8"/>
      <c r="CP108" s="8"/>
      <c r="CQ108" s="8"/>
      <c r="CR108" s="8"/>
      <c r="CS108" s="8"/>
      <c r="CT108" s="8"/>
      <c r="CU108" s="8"/>
    </row>
    <row r="109" ht="15.75" customHeight="1">
      <c r="A109" s="4" t="s">
        <v>22</v>
      </c>
      <c r="B109" s="5">
        <v>1.0</v>
      </c>
      <c r="C109" s="5">
        <v>12.0</v>
      </c>
      <c r="D109" s="6">
        <f t="shared" si="1"/>
        <v>6701.492154</v>
      </c>
      <c r="E109" s="9">
        <f t="shared" si="2"/>
        <v>185.5123116</v>
      </c>
      <c r="F109" s="8">
        <f t="shared" si="3"/>
        <v>0.9467962006</v>
      </c>
      <c r="G109" s="8">
        <f t="shared" si="4"/>
        <v>13.18596627</v>
      </c>
      <c r="H109" s="8">
        <f t="shared" si="5"/>
        <v>15.12887827</v>
      </c>
      <c r="I109" s="8">
        <f t="shared" si="6"/>
        <v>0.7890131679</v>
      </c>
      <c r="J109" s="9">
        <f t="shared" si="7"/>
        <v>3183.183468</v>
      </c>
      <c r="K109" s="9">
        <f t="shared" si="8"/>
        <v>1402211.154</v>
      </c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8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8"/>
      <c r="BB109" s="8"/>
      <c r="BC109" s="8"/>
      <c r="BD109" s="8"/>
      <c r="BE109" s="8"/>
      <c r="BF109" s="8"/>
      <c r="BG109" s="8"/>
      <c r="BH109" s="8"/>
      <c r="BI109" s="8"/>
      <c r="BJ109" s="8"/>
      <c r="BK109" s="8"/>
      <c r="BL109" s="8"/>
      <c r="BM109" s="8"/>
      <c r="BN109" s="8"/>
      <c r="BO109" s="8"/>
      <c r="BP109" s="8"/>
      <c r="BQ109" s="8"/>
      <c r="BR109" s="8"/>
      <c r="BS109" s="8"/>
      <c r="BT109" s="8"/>
      <c r="BU109" s="8"/>
      <c r="BV109" s="8"/>
      <c r="BW109" s="8"/>
      <c r="BX109" s="8"/>
      <c r="BY109" s="8"/>
      <c r="BZ109" s="8"/>
      <c r="CA109" s="8"/>
      <c r="CB109" s="8"/>
      <c r="CC109" s="8"/>
      <c r="CD109" s="8"/>
      <c r="CE109" s="8"/>
      <c r="CF109" s="8"/>
      <c r="CG109" s="8"/>
      <c r="CH109" s="8"/>
      <c r="CI109" s="8"/>
      <c r="CJ109" s="8"/>
      <c r="CK109" s="8"/>
      <c r="CL109" s="8"/>
      <c r="CM109" s="8"/>
      <c r="CN109" s="8"/>
      <c r="CO109" s="8"/>
      <c r="CP109" s="8"/>
      <c r="CQ109" s="8"/>
      <c r="CR109" s="8"/>
      <c r="CS109" s="8"/>
      <c r="CT109" s="8"/>
      <c r="CU109" s="8"/>
    </row>
    <row r="110" ht="15.75" customHeight="1">
      <c r="A110" s="4" t="s">
        <v>23</v>
      </c>
      <c r="B110" s="5">
        <v>2.0</v>
      </c>
      <c r="C110" s="5">
        <v>1.0</v>
      </c>
      <c r="D110" s="6">
        <f t="shared" si="1"/>
        <v>7618.343119</v>
      </c>
      <c r="E110" s="9">
        <f t="shared" si="2"/>
        <v>199.1241278</v>
      </c>
      <c r="F110" s="8">
        <f t="shared" si="3"/>
        <v>0.9705202682</v>
      </c>
      <c r="G110" s="8">
        <f t="shared" si="4"/>
        <v>12.89142765</v>
      </c>
      <c r="H110" s="8">
        <f t="shared" si="5"/>
        <v>15.20364395</v>
      </c>
      <c r="I110" s="8">
        <f t="shared" si="6"/>
        <v>0.721637331</v>
      </c>
      <c r="J110" s="9">
        <f t="shared" si="7"/>
        <v>2625.759901</v>
      </c>
      <c r="K110" s="9">
        <f t="shared" si="8"/>
        <v>1343836.298</v>
      </c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8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8"/>
      <c r="BB110" s="8"/>
      <c r="BC110" s="8"/>
      <c r="BD110" s="8"/>
      <c r="BE110" s="8"/>
      <c r="BF110" s="8"/>
      <c r="BG110" s="8"/>
      <c r="BH110" s="8"/>
      <c r="BI110" s="8"/>
      <c r="BJ110" s="8"/>
      <c r="BK110" s="8"/>
      <c r="BL110" s="8"/>
      <c r="BM110" s="8"/>
      <c r="BN110" s="8"/>
      <c r="BO110" s="8"/>
      <c r="BP110" s="8"/>
      <c r="BQ110" s="8"/>
      <c r="BR110" s="8"/>
      <c r="BS110" s="8"/>
      <c r="BT110" s="8"/>
      <c r="BU110" s="8"/>
      <c r="BV110" s="8"/>
      <c r="BW110" s="8"/>
      <c r="BX110" s="8"/>
      <c r="BY110" s="8"/>
      <c r="BZ110" s="8"/>
      <c r="CA110" s="8"/>
      <c r="CB110" s="8"/>
      <c r="CC110" s="8"/>
      <c r="CD110" s="8"/>
      <c r="CE110" s="8"/>
      <c r="CF110" s="8"/>
      <c r="CG110" s="8"/>
      <c r="CH110" s="8"/>
      <c r="CI110" s="8"/>
      <c r="CJ110" s="8"/>
      <c r="CK110" s="8"/>
      <c r="CL110" s="8"/>
      <c r="CM110" s="8"/>
      <c r="CN110" s="8"/>
      <c r="CO110" s="8"/>
      <c r="CP110" s="8"/>
      <c r="CQ110" s="8"/>
      <c r="CR110" s="8"/>
      <c r="CS110" s="8"/>
      <c r="CT110" s="8"/>
      <c r="CU110" s="8"/>
    </row>
    <row r="111" ht="15.75" customHeight="1">
      <c r="A111" s="4" t="s">
        <v>24</v>
      </c>
      <c r="B111" s="5">
        <v>2.0</v>
      </c>
      <c r="C111" s="5">
        <v>2.0</v>
      </c>
      <c r="D111" s="6">
        <f t="shared" si="1"/>
        <v>7597.417791</v>
      </c>
      <c r="E111" s="9">
        <f t="shared" si="2"/>
        <v>196.2323071</v>
      </c>
      <c r="F111" s="8">
        <f t="shared" si="3"/>
        <v>0.9847928356</v>
      </c>
      <c r="G111" s="8">
        <f t="shared" si="4"/>
        <v>12.47102149</v>
      </c>
      <c r="H111" s="8">
        <f t="shared" si="5"/>
        <v>16.63732609</v>
      </c>
      <c r="I111" s="8">
        <f t="shared" si="6"/>
        <v>0.7976197854</v>
      </c>
      <c r="J111" s="9">
        <f t="shared" si="7"/>
        <v>3484.484684</v>
      </c>
      <c r="K111" s="9">
        <f t="shared" si="8"/>
        <v>1260117.459</v>
      </c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8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8"/>
      <c r="BB111" s="8"/>
      <c r="BC111" s="8"/>
      <c r="BD111" s="8"/>
      <c r="BE111" s="8"/>
      <c r="BF111" s="8"/>
      <c r="BG111" s="8"/>
      <c r="BH111" s="8"/>
      <c r="BI111" s="8"/>
      <c r="BJ111" s="8"/>
      <c r="BK111" s="8"/>
      <c r="BL111" s="8"/>
      <c r="BM111" s="8"/>
      <c r="BN111" s="8"/>
      <c r="BO111" s="8"/>
      <c r="BP111" s="8"/>
      <c r="BQ111" s="8"/>
      <c r="BR111" s="8"/>
      <c r="BS111" s="8"/>
      <c r="BT111" s="8"/>
      <c r="BU111" s="8"/>
      <c r="BV111" s="8"/>
      <c r="BW111" s="8"/>
      <c r="BX111" s="8"/>
      <c r="BY111" s="8"/>
      <c r="BZ111" s="8"/>
      <c r="CA111" s="8"/>
      <c r="CB111" s="8"/>
      <c r="CC111" s="8"/>
      <c r="CD111" s="8"/>
      <c r="CE111" s="8"/>
      <c r="CF111" s="8"/>
      <c r="CG111" s="8"/>
      <c r="CH111" s="8"/>
      <c r="CI111" s="8"/>
      <c r="CJ111" s="8"/>
      <c r="CK111" s="8"/>
      <c r="CL111" s="8"/>
      <c r="CM111" s="8"/>
      <c r="CN111" s="8"/>
      <c r="CO111" s="8"/>
      <c r="CP111" s="8"/>
      <c r="CQ111" s="8"/>
      <c r="CR111" s="8"/>
      <c r="CS111" s="8"/>
      <c r="CT111" s="8"/>
      <c r="CU111" s="8"/>
    </row>
    <row r="112" ht="15.75" customHeight="1">
      <c r="A112" s="4" t="s">
        <v>25</v>
      </c>
      <c r="B112" s="5">
        <v>2.0</v>
      </c>
      <c r="C112" s="5">
        <v>3.0</v>
      </c>
      <c r="D112" s="6">
        <f t="shared" si="1"/>
        <v>6609.279053</v>
      </c>
      <c r="E112" s="9">
        <f t="shared" si="2"/>
        <v>188.3066675</v>
      </c>
      <c r="F112" s="8">
        <f t="shared" si="3"/>
        <v>0.9967213796</v>
      </c>
      <c r="G112" s="8">
        <f t="shared" si="4"/>
        <v>12.70727654</v>
      </c>
      <c r="H112" s="8">
        <f t="shared" si="5"/>
        <v>14.83311131</v>
      </c>
      <c r="I112" s="8">
        <f t="shared" si="6"/>
        <v>0.7512925685</v>
      </c>
      <c r="J112" s="9">
        <f t="shared" si="7"/>
        <v>3330.826402</v>
      </c>
      <c r="K112" s="9">
        <f t="shared" si="8"/>
        <v>1314731.558</v>
      </c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8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8"/>
      <c r="BB112" s="8"/>
      <c r="BC112" s="8"/>
      <c r="BD112" s="8"/>
      <c r="BE112" s="8"/>
      <c r="BF112" s="8"/>
      <c r="BG112" s="8"/>
      <c r="BH112" s="8"/>
      <c r="BI112" s="8"/>
      <c r="BJ112" s="8"/>
      <c r="BK112" s="8"/>
      <c r="BL112" s="8"/>
      <c r="BM112" s="8"/>
      <c r="BN112" s="8"/>
      <c r="BO112" s="8"/>
      <c r="BP112" s="8"/>
      <c r="BQ112" s="8"/>
      <c r="BR112" s="8"/>
      <c r="BS112" s="8"/>
      <c r="BT112" s="8"/>
      <c r="BU112" s="8"/>
      <c r="BV112" s="8"/>
      <c r="BW112" s="8"/>
      <c r="BX112" s="8"/>
      <c r="BY112" s="8"/>
      <c r="BZ112" s="8"/>
      <c r="CA112" s="8"/>
      <c r="CB112" s="8"/>
      <c r="CC112" s="8"/>
      <c r="CD112" s="8"/>
      <c r="CE112" s="8"/>
      <c r="CF112" s="8"/>
      <c r="CG112" s="8"/>
      <c r="CH112" s="8"/>
      <c r="CI112" s="8"/>
      <c r="CJ112" s="8"/>
      <c r="CK112" s="8"/>
      <c r="CL112" s="8"/>
      <c r="CM112" s="8"/>
      <c r="CN112" s="8"/>
      <c r="CO112" s="8"/>
      <c r="CP112" s="8"/>
      <c r="CQ112" s="8"/>
      <c r="CR112" s="8"/>
      <c r="CS112" s="8"/>
      <c r="CT112" s="8"/>
      <c r="CU112" s="8"/>
    </row>
    <row r="113" ht="15.75" customHeight="1">
      <c r="A113" s="4" t="s">
        <v>26</v>
      </c>
      <c r="B113" s="5">
        <v>2.0</v>
      </c>
      <c r="C113" s="5">
        <v>4.0</v>
      </c>
      <c r="D113" s="6">
        <f t="shared" si="1"/>
        <v>6898.86036</v>
      </c>
      <c r="E113" s="9">
        <f t="shared" si="2"/>
        <v>195.6648316</v>
      </c>
      <c r="F113" s="8">
        <f t="shared" si="3"/>
        <v>0.9570451787</v>
      </c>
      <c r="G113" s="8">
        <f t="shared" si="4"/>
        <v>12.93893499</v>
      </c>
      <c r="H113" s="8">
        <f t="shared" si="5"/>
        <v>14.80396423</v>
      </c>
      <c r="I113" s="8">
        <f t="shared" si="6"/>
        <v>0.7528211096</v>
      </c>
      <c r="J113" s="9">
        <f t="shared" si="7"/>
        <v>3289.689865</v>
      </c>
      <c r="K113" s="9">
        <f t="shared" si="8"/>
        <v>1255730.352</v>
      </c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8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8"/>
      <c r="BB113" s="8"/>
      <c r="BC113" s="8"/>
      <c r="BD113" s="8"/>
      <c r="BE113" s="8"/>
      <c r="BF113" s="8"/>
      <c r="BG113" s="8"/>
      <c r="BH113" s="8"/>
      <c r="BI113" s="8"/>
      <c r="BJ113" s="8"/>
      <c r="BK113" s="8"/>
      <c r="BL113" s="8"/>
      <c r="BM113" s="8"/>
      <c r="BN113" s="8"/>
      <c r="BO113" s="8"/>
      <c r="BP113" s="8"/>
      <c r="BQ113" s="8"/>
      <c r="BR113" s="8"/>
      <c r="BS113" s="8"/>
      <c r="BT113" s="8"/>
      <c r="BU113" s="8"/>
      <c r="BV113" s="8"/>
      <c r="BW113" s="8"/>
      <c r="BX113" s="8"/>
      <c r="BY113" s="8"/>
      <c r="BZ113" s="8"/>
      <c r="CA113" s="8"/>
      <c r="CB113" s="8"/>
      <c r="CC113" s="8"/>
      <c r="CD113" s="8"/>
      <c r="CE113" s="8"/>
      <c r="CF113" s="8"/>
      <c r="CG113" s="8"/>
      <c r="CH113" s="8"/>
      <c r="CI113" s="8"/>
      <c r="CJ113" s="8"/>
      <c r="CK113" s="8"/>
      <c r="CL113" s="8"/>
      <c r="CM113" s="8"/>
      <c r="CN113" s="8"/>
      <c r="CO113" s="8"/>
      <c r="CP113" s="8"/>
      <c r="CQ113" s="8"/>
      <c r="CR113" s="8"/>
      <c r="CS113" s="8"/>
      <c r="CT113" s="8"/>
      <c r="CU113" s="8"/>
    </row>
    <row r="114" ht="15.75" customHeight="1">
      <c r="A114" s="4" t="s">
        <v>27</v>
      </c>
      <c r="B114" s="5">
        <v>2.0</v>
      </c>
      <c r="C114" s="5">
        <v>5.0</v>
      </c>
      <c r="D114" s="6">
        <f t="shared" si="1"/>
        <v>7561.914029</v>
      </c>
      <c r="E114" s="9">
        <f t="shared" si="2"/>
        <v>189.8231659</v>
      </c>
      <c r="F114" s="8">
        <f t="shared" si="3"/>
        <v>0.9338504308</v>
      </c>
      <c r="G114" s="8">
        <f t="shared" si="4"/>
        <v>12.55314847</v>
      </c>
      <c r="H114" s="8">
        <f t="shared" si="5"/>
        <v>13.98287308</v>
      </c>
      <c r="I114" s="8">
        <f t="shared" si="6"/>
        <v>0.7408115816</v>
      </c>
      <c r="J114" s="9">
        <f t="shared" si="7"/>
        <v>3025.684077</v>
      </c>
      <c r="K114" s="9">
        <f t="shared" si="8"/>
        <v>1383876.045</v>
      </c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8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8"/>
      <c r="BB114" s="8"/>
      <c r="BC114" s="8"/>
      <c r="BD114" s="8"/>
      <c r="BE114" s="8"/>
      <c r="BF114" s="8"/>
      <c r="BG114" s="8"/>
      <c r="BH114" s="8"/>
      <c r="BI114" s="8"/>
      <c r="BJ114" s="8"/>
      <c r="BK114" s="8"/>
      <c r="BL114" s="8"/>
      <c r="BM114" s="8"/>
      <c r="BN114" s="8"/>
      <c r="BO114" s="8"/>
      <c r="BP114" s="8"/>
      <c r="BQ114" s="8"/>
      <c r="BR114" s="8"/>
      <c r="BS114" s="8"/>
      <c r="BT114" s="8"/>
      <c r="BU114" s="8"/>
      <c r="BV114" s="8"/>
      <c r="BW114" s="8"/>
      <c r="BX114" s="8"/>
      <c r="BY114" s="8"/>
      <c r="BZ114" s="8"/>
      <c r="CA114" s="8"/>
      <c r="CB114" s="8"/>
      <c r="CC114" s="8"/>
      <c r="CD114" s="8"/>
      <c r="CE114" s="8"/>
      <c r="CF114" s="8"/>
      <c r="CG114" s="8"/>
      <c r="CH114" s="8"/>
      <c r="CI114" s="8"/>
      <c r="CJ114" s="8"/>
      <c r="CK114" s="8"/>
      <c r="CL114" s="8"/>
      <c r="CM114" s="8"/>
      <c r="CN114" s="8"/>
      <c r="CO114" s="8"/>
      <c r="CP114" s="8"/>
      <c r="CQ114" s="8"/>
      <c r="CR114" s="8"/>
      <c r="CS114" s="8"/>
      <c r="CT114" s="8"/>
      <c r="CU114" s="8"/>
    </row>
    <row r="115" ht="15.75" customHeight="1">
      <c r="A115" s="4" t="s">
        <v>28</v>
      </c>
      <c r="B115" s="5">
        <v>2.0</v>
      </c>
      <c r="C115" s="5">
        <v>6.0</v>
      </c>
      <c r="D115" s="6">
        <f t="shared" si="1"/>
        <v>7655.761513</v>
      </c>
      <c r="E115" s="9">
        <f t="shared" si="2"/>
        <v>194.9895705</v>
      </c>
      <c r="F115" s="8">
        <f t="shared" si="3"/>
        <v>0.9211913686</v>
      </c>
      <c r="G115" s="8">
        <f t="shared" si="4"/>
        <v>13.23261801</v>
      </c>
      <c r="H115" s="8">
        <f t="shared" si="5"/>
        <v>16.73451087</v>
      </c>
      <c r="I115" s="8">
        <f t="shared" si="6"/>
        <v>0.7617603109</v>
      </c>
      <c r="J115" s="9">
        <f t="shared" si="7"/>
        <v>3069.783376</v>
      </c>
      <c r="K115" s="9">
        <f t="shared" si="8"/>
        <v>1275282.19</v>
      </c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8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8"/>
      <c r="BB115" s="8"/>
      <c r="BC115" s="8"/>
      <c r="BD115" s="8"/>
      <c r="BE115" s="8"/>
      <c r="BF115" s="8"/>
      <c r="BG115" s="8"/>
      <c r="BH115" s="8"/>
      <c r="BI115" s="8"/>
      <c r="BJ115" s="8"/>
      <c r="BK115" s="8"/>
      <c r="BL115" s="8"/>
      <c r="BM115" s="8"/>
      <c r="BN115" s="8"/>
      <c r="BO115" s="8"/>
      <c r="BP115" s="8"/>
      <c r="BQ115" s="8"/>
      <c r="BR115" s="8"/>
      <c r="BS115" s="8"/>
      <c r="BT115" s="8"/>
      <c r="BU115" s="8"/>
      <c r="BV115" s="8"/>
      <c r="BW115" s="8"/>
      <c r="BX115" s="8"/>
      <c r="BY115" s="8"/>
      <c r="BZ115" s="8"/>
      <c r="CA115" s="8"/>
      <c r="CB115" s="8"/>
      <c r="CC115" s="8"/>
      <c r="CD115" s="8"/>
      <c r="CE115" s="8"/>
      <c r="CF115" s="8"/>
      <c r="CG115" s="8"/>
      <c r="CH115" s="8"/>
      <c r="CI115" s="8"/>
      <c r="CJ115" s="8"/>
      <c r="CK115" s="8"/>
      <c r="CL115" s="8"/>
      <c r="CM115" s="8"/>
      <c r="CN115" s="8"/>
      <c r="CO115" s="8"/>
      <c r="CP115" s="8"/>
      <c r="CQ115" s="8"/>
      <c r="CR115" s="8"/>
      <c r="CS115" s="8"/>
      <c r="CT115" s="8"/>
      <c r="CU115" s="8"/>
    </row>
    <row r="116" ht="15.75" customHeight="1">
      <c r="A116" s="4" t="s">
        <v>29</v>
      </c>
      <c r="B116" s="5">
        <v>2.0</v>
      </c>
      <c r="C116" s="5">
        <v>7.0</v>
      </c>
      <c r="D116" s="6">
        <f t="shared" si="1"/>
        <v>7602.15779</v>
      </c>
      <c r="E116" s="9">
        <f t="shared" si="2"/>
        <v>194.4012317</v>
      </c>
      <c r="F116" s="8">
        <f t="shared" si="3"/>
        <v>0.9884767627</v>
      </c>
      <c r="G116" s="8">
        <f t="shared" si="4"/>
        <v>12.80533411</v>
      </c>
      <c r="H116" s="8">
        <f t="shared" si="5"/>
        <v>16.58393854</v>
      </c>
      <c r="I116" s="8">
        <f t="shared" si="6"/>
        <v>0.7573608581</v>
      </c>
      <c r="J116" s="9">
        <f t="shared" si="7"/>
        <v>2552.787873</v>
      </c>
      <c r="K116" s="9">
        <f t="shared" si="8"/>
        <v>1395025.58</v>
      </c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8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8"/>
      <c r="BB116" s="8"/>
      <c r="BC116" s="8"/>
      <c r="BD116" s="8"/>
      <c r="BE116" s="8"/>
      <c r="BF116" s="8"/>
      <c r="BG116" s="8"/>
      <c r="BH116" s="8"/>
      <c r="BI116" s="8"/>
      <c r="BJ116" s="8"/>
      <c r="BK116" s="8"/>
      <c r="BL116" s="8"/>
      <c r="BM116" s="8"/>
      <c r="BN116" s="8"/>
      <c r="BO116" s="8"/>
      <c r="BP116" s="8"/>
      <c r="BQ116" s="8"/>
      <c r="BR116" s="8"/>
      <c r="BS116" s="8"/>
      <c r="BT116" s="8"/>
      <c r="BU116" s="8"/>
      <c r="BV116" s="8"/>
      <c r="BW116" s="8"/>
      <c r="BX116" s="8"/>
      <c r="BY116" s="8"/>
      <c r="BZ116" s="8"/>
      <c r="CA116" s="8"/>
      <c r="CB116" s="8"/>
      <c r="CC116" s="8"/>
      <c r="CD116" s="8"/>
      <c r="CE116" s="8"/>
      <c r="CF116" s="8"/>
      <c r="CG116" s="8"/>
      <c r="CH116" s="8"/>
      <c r="CI116" s="8"/>
      <c r="CJ116" s="8"/>
      <c r="CK116" s="8"/>
      <c r="CL116" s="8"/>
      <c r="CM116" s="8"/>
      <c r="CN116" s="8"/>
      <c r="CO116" s="8"/>
      <c r="CP116" s="8"/>
      <c r="CQ116" s="8"/>
      <c r="CR116" s="8"/>
      <c r="CS116" s="8"/>
      <c r="CT116" s="8"/>
      <c r="CU116" s="8"/>
    </row>
    <row r="117" ht="15.75" customHeight="1">
      <c r="A117" s="4" t="s">
        <v>30</v>
      </c>
      <c r="B117" s="5">
        <v>2.0</v>
      </c>
      <c r="C117" s="5">
        <v>8.0</v>
      </c>
      <c r="D117" s="6">
        <f t="shared" si="1"/>
        <v>7140.082616</v>
      </c>
      <c r="E117" s="9">
        <f t="shared" si="2"/>
        <v>192.2104794</v>
      </c>
      <c r="F117" s="8">
        <f t="shared" si="3"/>
        <v>0.9514811841</v>
      </c>
      <c r="G117" s="8">
        <f t="shared" si="4"/>
        <v>12.7945731</v>
      </c>
      <c r="H117" s="8">
        <f t="shared" si="5"/>
        <v>15.17797283</v>
      </c>
      <c r="I117" s="8">
        <f t="shared" si="6"/>
        <v>0.7656843631</v>
      </c>
      <c r="J117" s="9">
        <f t="shared" si="7"/>
        <v>2661.989402</v>
      </c>
      <c r="K117" s="9">
        <f t="shared" si="8"/>
        <v>1284994.677</v>
      </c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8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8"/>
      <c r="BB117" s="8"/>
      <c r="BC117" s="8"/>
      <c r="BD117" s="8"/>
      <c r="BE117" s="8"/>
      <c r="BF117" s="8"/>
      <c r="BG117" s="8"/>
      <c r="BH117" s="8"/>
      <c r="BI117" s="8"/>
      <c r="BJ117" s="8"/>
      <c r="BK117" s="8"/>
      <c r="BL117" s="8"/>
      <c r="BM117" s="8"/>
      <c r="BN117" s="8"/>
      <c r="BO117" s="8"/>
      <c r="BP117" s="8"/>
      <c r="BQ117" s="8"/>
      <c r="BR117" s="8"/>
      <c r="BS117" s="8"/>
      <c r="BT117" s="8"/>
      <c r="BU117" s="8"/>
      <c r="BV117" s="8"/>
      <c r="BW117" s="8"/>
      <c r="BX117" s="8"/>
      <c r="BY117" s="8"/>
      <c r="BZ117" s="8"/>
      <c r="CA117" s="8"/>
      <c r="CB117" s="8"/>
      <c r="CC117" s="8"/>
      <c r="CD117" s="8"/>
      <c r="CE117" s="8"/>
      <c r="CF117" s="8"/>
      <c r="CG117" s="8"/>
      <c r="CH117" s="8"/>
      <c r="CI117" s="8"/>
      <c r="CJ117" s="8"/>
      <c r="CK117" s="8"/>
      <c r="CL117" s="8"/>
      <c r="CM117" s="8"/>
      <c r="CN117" s="8"/>
      <c r="CO117" s="8"/>
      <c r="CP117" s="8"/>
      <c r="CQ117" s="8"/>
      <c r="CR117" s="8"/>
      <c r="CS117" s="8"/>
      <c r="CT117" s="8"/>
      <c r="CU117" s="8"/>
    </row>
    <row r="118" ht="15.75" customHeight="1">
      <c r="A118" s="4" t="s">
        <v>31</v>
      </c>
      <c r="B118" s="5">
        <v>2.0</v>
      </c>
      <c r="C118" s="5">
        <v>9.0</v>
      </c>
      <c r="D118" s="6">
        <f t="shared" si="1"/>
        <v>6586.270978</v>
      </c>
      <c r="E118" s="9">
        <f t="shared" si="2"/>
        <v>186.6218565</v>
      </c>
      <c r="F118" s="8">
        <f t="shared" si="3"/>
        <v>0.9208403842</v>
      </c>
      <c r="G118" s="8">
        <f t="shared" si="4"/>
        <v>13.01680599</v>
      </c>
      <c r="H118" s="8">
        <f t="shared" si="5"/>
        <v>15.99484633</v>
      </c>
      <c r="I118" s="8">
        <f t="shared" si="6"/>
        <v>0.7272488374</v>
      </c>
      <c r="J118" s="9">
        <f t="shared" si="7"/>
        <v>3387.449357</v>
      </c>
      <c r="K118" s="9">
        <f t="shared" si="8"/>
        <v>1352640.241</v>
      </c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8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8"/>
      <c r="BB118" s="8"/>
      <c r="BC118" s="8"/>
      <c r="BD118" s="8"/>
      <c r="BE118" s="8"/>
      <c r="BF118" s="8"/>
      <c r="BG118" s="8"/>
      <c r="BH118" s="8"/>
      <c r="BI118" s="8"/>
      <c r="BJ118" s="8"/>
      <c r="BK118" s="8"/>
      <c r="BL118" s="8"/>
      <c r="BM118" s="8"/>
      <c r="BN118" s="8"/>
      <c r="BO118" s="8"/>
      <c r="BP118" s="8"/>
      <c r="BQ118" s="8"/>
      <c r="BR118" s="8"/>
      <c r="BS118" s="8"/>
      <c r="BT118" s="8"/>
      <c r="BU118" s="8"/>
      <c r="BV118" s="8"/>
      <c r="BW118" s="8"/>
      <c r="BX118" s="8"/>
      <c r="BY118" s="8"/>
      <c r="BZ118" s="8"/>
      <c r="CA118" s="8"/>
      <c r="CB118" s="8"/>
      <c r="CC118" s="8"/>
      <c r="CD118" s="8"/>
      <c r="CE118" s="8"/>
      <c r="CF118" s="8"/>
      <c r="CG118" s="8"/>
      <c r="CH118" s="8"/>
      <c r="CI118" s="8"/>
      <c r="CJ118" s="8"/>
      <c r="CK118" s="8"/>
      <c r="CL118" s="8"/>
      <c r="CM118" s="8"/>
      <c r="CN118" s="8"/>
      <c r="CO118" s="8"/>
      <c r="CP118" s="8"/>
      <c r="CQ118" s="8"/>
      <c r="CR118" s="8"/>
      <c r="CS118" s="8"/>
      <c r="CT118" s="8"/>
      <c r="CU118" s="8"/>
    </row>
    <row r="119" ht="15.75" customHeight="1">
      <c r="A119" s="4" t="s">
        <v>32</v>
      </c>
      <c r="B119" s="5">
        <v>2.0</v>
      </c>
      <c r="C119" s="5">
        <v>10.0</v>
      </c>
      <c r="D119" s="6">
        <f t="shared" si="1"/>
        <v>6661.29536</v>
      </c>
      <c r="E119" s="9">
        <f t="shared" si="2"/>
        <v>194.9835414</v>
      </c>
      <c r="F119" s="8">
        <f t="shared" si="3"/>
        <v>0.9588901944</v>
      </c>
      <c r="G119" s="8">
        <f t="shared" si="4"/>
        <v>12.82517652</v>
      </c>
      <c r="H119" s="8">
        <f t="shared" si="5"/>
        <v>15.81778304</v>
      </c>
      <c r="I119" s="8">
        <f t="shared" si="6"/>
        <v>0.7119929791</v>
      </c>
      <c r="J119" s="9">
        <f t="shared" si="7"/>
        <v>3374.294578</v>
      </c>
      <c r="K119" s="9">
        <f t="shared" si="8"/>
        <v>1263493.819</v>
      </c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8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8"/>
      <c r="BB119" s="8"/>
      <c r="BC119" s="8"/>
      <c r="BD119" s="8"/>
      <c r="BE119" s="8"/>
      <c r="BF119" s="8"/>
      <c r="BG119" s="8"/>
      <c r="BH119" s="8"/>
      <c r="BI119" s="8"/>
      <c r="BJ119" s="8"/>
      <c r="BK119" s="8"/>
      <c r="BL119" s="8"/>
      <c r="BM119" s="8"/>
      <c r="BN119" s="8"/>
      <c r="BO119" s="8"/>
      <c r="BP119" s="8"/>
      <c r="BQ119" s="8"/>
      <c r="BR119" s="8"/>
      <c r="BS119" s="8"/>
      <c r="BT119" s="8"/>
      <c r="BU119" s="8"/>
      <c r="BV119" s="8"/>
      <c r="BW119" s="8"/>
      <c r="BX119" s="8"/>
      <c r="BY119" s="8"/>
      <c r="BZ119" s="8"/>
      <c r="CA119" s="8"/>
      <c r="CB119" s="8"/>
      <c r="CC119" s="8"/>
      <c r="CD119" s="8"/>
      <c r="CE119" s="8"/>
      <c r="CF119" s="8"/>
      <c r="CG119" s="8"/>
      <c r="CH119" s="8"/>
      <c r="CI119" s="8"/>
      <c r="CJ119" s="8"/>
      <c r="CK119" s="8"/>
      <c r="CL119" s="8"/>
      <c r="CM119" s="8"/>
      <c r="CN119" s="8"/>
      <c r="CO119" s="8"/>
      <c r="CP119" s="8"/>
      <c r="CQ119" s="8"/>
      <c r="CR119" s="8"/>
      <c r="CS119" s="8"/>
      <c r="CT119" s="8"/>
      <c r="CU119" s="8"/>
    </row>
    <row r="120" ht="15.75" customHeight="1">
      <c r="A120" s="4" t="s">
        <v>33</v>
      </c>
      <c r="B120" s="5">
        <v>2.0</v>
      </c>
      <c r="C120" s="5">
        <v>11.0</v>
      </c>
      <c r="D120" s="6">
        <f t="shared" si="1"/>
        <v>6639.01219</v>
      </c>
      <c r="E120" s="9">
        <f t="shared" si="2"/>
        <v>196.5362362</v>
      </c>
      <c r="F120" s="8">
        <f t="shared" si="3"/>
        <v>0.9507082964</v>
      </c>
      <c r="G120" s="8">
        <f t="shared" si="4"/>
        <v>12.84620393</v>
      </c>
      <c r="H120" s="8">
        <f t="shared" si="5"/>
        <v>13.98811469</v>
      </c>
      <c r="I120" s="8">
        <f t="shared" si="6"/>
        <v>0.7081701646</v>
      </c>
      <c r="J120" s="9">
        <f t="shared" si="7"/>
        <v>2947.437485</v>
      </c>
      <c r="K120" s="9">
        <f t="shared" si="8"/>
        <v>1283719.63</v>
      </c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8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8"/>
      <c r="BB120" s="8"/>
      <c r="BC120" s="8"/>
      <c r="BD120" s="8"/>
      <c r="BE120" s="8"/>
      <c r="BF120" s="8"/>
      <c r="BG120" s="8"/>
      <c r="BH120" s="8"/>
      <c r="BI120" s="8"/>
      <c r="BJ120" s="8"/>
      <c r="BK120" s="8"/>
      <c r="BL120" s="8"/>
      <c r="BM120" s="8"/>
      <c r="BN120" s="8"/>
      <c r="BO120" s="8"/>
      <c r="BP120" s="8"/>
      <c r="BQ120" s="8"/>
      <c r="BR120" s="8"/>
      <c r="BS120" s="8"/>
      <c r="BT120" s="8"/>
      <c r="BU120" s="8"/>
      <c r="BV120" s="8"/>
      <c r="BW120" s="8"/>
      <c r="BX120" s="8"/>
      <c r="BY120" s="8"/>
      <c r="BZ120" s="8"/>
      <c r="CA120" s="8"/>
      <c r="CB120" s="8"/>
      <c r="CC120" s="8"/>
      <c r="CD120" s="8"/>
      <c r="CE120" s="8"/>
      <c r="CF120" s="8"/>
      <c r="CG120" s="8"/>
      <c r="CH120" s="8"/>
      <c r="CI120" s="8"/>
      <c r="CJ120" s="8"/>
      <c r="CK120" s="8"/>
      <c r="CL120" s="8"/>
      <c r="CM120" s="8"/>
      <c r="CN120" s="8"/>
      <c r="CO120" s="8"/>
      <c r="CP120" s="8"/>
      <c r="CQ120" s="8"/>
      <c r="CR120" s="8"/>
      <c r="CS120" s="8"/>
      <c r="CT120" s="8"/>
      <c r="CU120" s="8"/>
    </row>
    <row r="121" ht="15.75" customHeight="1">
      <c r="A121" s="4" t="s">
        <v>34</v>
      </c>
      <c r="B121" s="5">
        <v>2.0</v>
      </c>
      <c r="C121" s="5">
        <v>12.0</v>
      </c>
      <c r="D121" s="6">
        <f t="shared" si="1"/>
        <v>7077.185112</v>
      </c>
      <c r="E121" s="9">
        <f t="shared" si="2"/>
        <v>183.5226524</v>
      </c>
      <c r="F121" s="8">
        <f t="shared" si="3"/>
        <v>0.9702182579</v>
      </c>
      <c r="G121" s="8">
        <f t="shared" si="4"/>
        <v>13.30736717</v>
      </c>
      <c r="H121" s="8">
        <f t="shared" si="5"/>
        <v>16.45356362</v>
      </c>
      <c r="I121" s="8">
        <f t="shared" si="6"/>
        <v>0.7391782093</v>
      </c>
      <c r="J121" s="9">
        <f t="shared" si="7"/>
        <v>2625.126965</v>
      </c>
      <c r="K121" s="9">
        <f t="shared" si="8"/>
        <v>1314365.552</v>
      </c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8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8"/>
      <c r="BB121" s="8"/>
      <c r="BC121" s="8"/>
      <c r="BD121" s="8"/>
      <c r="BE121" s="8"/>
      <c r="BF121" s="8"/>
      <c r="BG121" s="8"/>
      <c r="BH121" s="8"/>
      <c r="BI121" s="8"/>
      <c r="BJ121" s="8"/>
      <c r="BK121" s="8"/>
      <c r="BL121" s="8"/>
      <c r="BM121" s="8"/>
      <c r="BN121" s="8"/>
      <c r="BO121" s="8"/>
      <c r="BP121" s="8"/>
      <c r="BQ121" s="8"/>
      <c r="BR121" s="8"/>
      <c r="BS121" s="8"/>
      <c r="BT121" s="8"/>
      <c r="BU121" s="8"/>
      <c r="BV121" s="8"/>
      <c r="BW121" s="8"/>
      <c r="BX121" s="8"/>
      <c r="BY121" s="8"/>
      <c r="BZ121" s="8"/>
      <c r="CA121" s="8"/>
      <c r="CB121" s="8"/>
      <c r="CC121" s="8"/>
      <c r="CD121" s="8"/>
      <c r="CE121" s="8"/>
      <c r="CF121" s="8"/>
      <c r="CG121" s="8"/>
      <c r="CH121" s="8"/>
      <c r="CI121" s="8"/>
      <c r="CJ121" s="8"/>
      <c r="CK121" s="8"/>
      <c r="CL121" s="8"/>
      <c r="CM121" s="8"/>
      <c r="CN121" s="8"/>
      <c r="CO121" s="8"/>
      <c r="CP121" s="8"/>
      <c r="CQ121" s="8"/>
      <c r="CR121" s="8"/>
      <c r="CS121" s="8"/>
      <c r="CT121" s="8"/>
      <c r="CU121" s="8"/>
    </row>
    <row r="122" ht="15.75" customHeight="1">
      <c r="A122" s="4" t="s">
        <v>35</v>
      </c>
      <c r="B122" s="5">
        <v>3.0</v>
      </c>
      <c r="C122" s="5">
        <v>1.0</v>
      </c>
      <c r="D122" s="6">
        <f t="shared" si="1"/>
        <v>7887.097466</v>
      </c>
      <c r="E122" s="9">
        <f t="shared" si="2"/>
        <v>196.3607171</v>
      </c>
      <c r="F122" s="8">
        <f t="shared" si="3"/>
        <v>0.9972151902</v>
      </c>
      <c r="G122" s="8">
        <f t="shared" si="4"/>
        <v>13.30322694</v>
      </c>
      <c r="H122" s="8">
        <f t="shared" si="5"/>
        <v>16.62731641</v>
      </c>
      <c r="I122" s="8">
        <f t="shared" si="6"/>
        <v>0.7993405791</v>
      </c>
      <c r="J122" s="9">
        <f t="shared" si="7"/>
        <v>2687.735797</v>
      </c>
      <c r="K122" s="9">
        <f t="shared" si="8"/>
        <v>1317578.796</v>
      </c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8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8"/>
      <c r="BB122" s="8"/>
      <c r="BC122" s="8"/>
      <c r="BD122" s="8"/>
      <c r="BE122" s="8"/>
      <c r="BF122" s="8"/>
      <c r="BG122" s="8"/>
      <c r="BH122" s="8"/>
      <c r="BI122" s="8"/>
      <c r="BJ122" s="8"/>
      <c r="BK122" s="8"/>
      <c r="BL122" s="8"/>
      <c r="BM122" s="8"/>
      <c r="BN122" s="8"/>
      <c r="BO122" s="8"/>
      <c r="BP122" s="8"/>
      <c r="BQ122" s="8"/>
      <c r="BR122" s="8"/>
      <c r="BS122" s="8"/>
      <c r="BT122" s="8"/>
      <c r="BU122" s="8"/>
      <c r="BV122" s="8"/>
      <c r="BW122" s="8"/>
      <c r="BX122" s="8"/>
      <c r="BY122" s="8"/>
      <c r="BZ122" s="8"/>
      <c r="CA122" s="8"/>
      <c r="CB122" s="8"/>
      <c r="CC122" s="8"/>
      <c r="CD122" s="8"/>
      <c r="CE122" s="8"/>
      <c r="CF122" s="8"/>
      <c r="CG122" s="8"/>
      <c r="CH122" s="8"/>
      <c r="CI122" s="8"/>
      <c r="CJ122" s="8"/>
      <c r="CK122" s="8"/>
      <c r="CL122" s="8"/>
      <c r="CM122" s="8"/>
      <c r="CN122" s="8"/>
      <c r="CO122" s="8"/>
      <c r="CP122" s="8"/>
      <c r="CQ122" s="8"/>
      <c r="CR122" s="8"/>
      <c r="CS122" s="8"/>
      <c r="CT122" s="8"/>
      <c r="CU122" s="8"/>
    </row>
    <row r="123" ht="15.75" customHeight="1">
      <c r="A123" s="4" t="s">
        <v>36</v>
      </c>
      <c r="B123" s="5">
        <v>3.0</v>
      </c>
      <c r="C123" s="5">
        <v>2.0</v>
      </c>
      <c r="D123" s="6">
        <f t="shared" si="1"/>
        <v>6999.966552</v>
      </c>
      <c r="E123" s="9">
        <f t="shared" si="2"/>
        <v>183.5836268</v>
      </c>
      <c r="F123" s="8">
        <f t="shared" si="3"/>
        <v>0.9161724163</v>
      </c>
      <c r="G123" s="8">
        <f t="shared" si="4"/>
        <v>12.59774128</v>
      </c>
      <c r="H123" s="8">
        <f t="shared" si="5"/>
        <v>16.07351338</v>
      </c>
      <c r="I123" s="8">
        <f t="shared" si="6"/>
        <v>0.7246546164</v>
      </c>
      <c r="J123" s="9">
        <f t="shared" si="7"/>
        <v>2618.191369</v>
      </c>
      <c r="K123" s="9">
        <f t="shared" si="8"/>
        <v>1278451.911</v>
      </c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8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8"/>
      <c r="BB123" s="8"/>
      <c r="BC123" s="8"/>
      <c r="BD123" s="8"/>
      <c r="BE123" s="8"/>
      <c r="BF123" s="8"/>
      <c r="BG123" s="8"/>
      <c r="BH123" s="8"/>
      <c r="BI123" s="8"/>
      <c r="BJ123" s="8"/>
      <c r="BK123" s="8"/>
      <c r="BL123" s="8"/>
      <c r="BM123" s="8"/>
      <c r="BN123" s="8"/>
      <c r="BO123" s="8"/>
      <c r="BP123" s="8"/>
      <c r="BQ123" s="8"/>
      <c r="BR123" s="8"/>
      <c r="BS123" s="8"/>
      <c r="BT123" s="8"/>
      <c r="BU123" s="8"/>
      <c r="BV123" s="8"/>
      <c r="BW123" s="8"/>
      <c r="BX123" s="8"/>
      <c r="BY123" s="8"/>
      <c r="BZ123" s="8"/>
      <c r="CA123" s="8"/>
      <c r="CB123" s="8"/>
      <c r="CC123" s="8"/>
      <c r="CD123" s="8"/>
      <c r="CE123" s="8"/>
      <c r="CF123" s="8"/>
      <c r="CG123" s="8"/>
      <c r="CH123" s="8"/>
      <c r="CI123" s="8"/>
      <c r="CJ123" s="8"/>
      <c r="CK123" s="8"/>
      <c r="CL123" s="8"/>
      <c r="CM123" s="8"/>
      <c r="CN123" s="8"/>
      <c r="CO123" s="8"/>
      <c r="CP123" s="8"/>
      <c r="CQ123" s="8"/>
      <c r="CR123" s="8"/>
      <c r="CS123" s="8"/>
      <c r="CT123" s="8"/>
      <c r="CU123" s="8"/>
    </row>
    <row r="124" ht="15.75" customHeight="1">
      <c r="A124" s="4" t="s">
        <v>37</v>
      </c>
      <c r="B124" s="5">
        <v>3.0</v>
      </c>
      <c r="C124" s="5">
        <v>3.0</v>
      </c>
      <c r="D124" s="6">
        <f t="shared" si="1"/>
        <v>7387.972196</v>
      </c>
      <c r="E124" s="9">
        <f t="shared" si="2"/>
        <v>192.249868</v>
      </c>
      <c r="F124" s="8">
        <f t="shared" si="3"/>
        <v>0.9026885197</v>
      </c>
      <c r="G124" s="8">
        <f t="shared" si="4"/>
        <v>12.81043138</v>
      </c>
      <c r="H124" s="8">
        <f t="shared" si="5"/>
        <v>17.03477933</v>
      </c>
      <c r="I124" s="8">
        <f t="shared" si="6"/>
        <v>0.7395224362</v>
      </c>
      <c r="J124" s="9">
        <f t="shared" si="7"/>
        <v>3480.455609</v>
      </c>
      <c r="K124" s="9">
        <f t="shared" si="8"/>
        <v>1303164.736</v>
      </c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8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8"/>
      <c r="BB124" s="8"/>
      <c r="BC124" s="8"/>
      <c r="BD124" s="8"/>
      <c r="BE124" s="8"/>
      <c r="BF124" s="8"/>
      <c r="BG124" s="8"/>
      <c r="BH124" s="8"/>
      <c r="BI124" s="8"/>
      <c r="BJ124" s="8"/>
      <c r="BK124" s="8"/>
      <c r="BL124" s="8"/>
      <c r="BM124" s="8"/>
      <c r="BN124" s="8"/>
      <c r="BO124" s="8"/>
      <c r="BP124" s="8"/>
      <c r="BQ124" s="8"/>
      <c r="BR124" s="8"/>
      <c r="BS124" s="8"/>
      <c r="BT124" s="8"/>
      <c r="BU124" s="8"/>
      <c r="BV124" s="8"/>
      <c r="BW124" s="8"/>
      <c r="BX124" s="8"/>
      <c r="BY124" s="8"/>
      <c r="BZ124" s="8"/>
      <c r="CA124" s="8"/>
      <c r="CB124" s="8"/>
      <c r="CC124" s="8"/>
      <c r="CD124" s="8"/>
      <c r="CE124" s="8"/>
      <c r="CF124" s="8"/>
      <c r="CG124" s="8"/>
      <c r="CH124" s="8"/>
      <c r="CI124" s="8"/>
      <c r="CJ124" s="8"/>
      <c r="CK124" s="8"/>
      <c r="CL124" s="8"/>
      <c r="CM124" s="8"/>
      <c r="CN124" s="8"/>
      <c r="CO124" s="8"/>
      <c r="CP124" s="8"/>
      <c r="CQ124" s="8"/>
      <c r="CR124" s="8"/>
      <c r="CS124" s="8"/>
      <c r="CT124" s="8"/>
      <c r="CU124" s="8"/>
    </row>
    <row r="125" ht="15.75" customHeight="1">
      <c r="A125" s="4" t="s">
        <v>38</v>
      </c>
      <c r="B125" s="5">
        <v>3.0</v>
      </c>
      <c r="C125" s="5">
        <v>4.0</v>
      </c>
      <c r="D125" s="6">
        <f t="shared" si="1"/>
        <v>6697.711923</v>
      </c>
      <c r="E125" s="9">
        <f t="shared" si="2"/>
        <v>199.5263364</v>
      </c>
      <c r="F125" s="8">
        <f t="shared" si="3"/>
        <v>0.9784341494</v>
      </c>
      <c r="G125" s="8">
        <f t="shared" si="4"/>
        <v>13.08405382</v>
      </c>
      <c r="H125" s="8">
        <f t="shared" si="5"/>
        <v>15.81742046</v>
      </c>
      <c r="I125" s="8">
        <f t="shared" si="6"/>
        <v>0.7454801191</v>
      </c>
      <c r="J125" s="9">
        <f t="shared" si="7"/>
        <v>2552.460594</v>
      </c>
      <c r="K125" s="9">
        <f t="shared" si="8"/>
        <v>1282287.904</v>
      </c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8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8"/>
      <c r="BB125" s="8"/>
      <c r="BC125" s="8"/>
      <c r="BD125" s="8"/>
      <c r="BE125" s="8"/>
      <c r="BF125" s="8"/>
      <c r="BG125" s="8"/>
      <c r="BH125" s="8"/>
      <c r="BI125" s="8"/>
      <c r="BJ125" s="8"/>
      <c r="BK125" s="8"/>
      <c r="BL125" s="8"/>
      <c r="BM125" s="8"/>
      <c r="BN125" s="8"/>
      <c r="BO125" s="8"/>
      <c r="BP125" s="8"/>
      <c r="BQ125" s="8"/>
      <c r="BR125" s="8"/>
      <c r="BS125" s="8"/>
      <c r="BT125" s="8"/>
      <c r="BU125" s="8"/>
      <c r="BV125" s="8"/>
      <c r="BW125" s="8"/>
      <c r="BX125" s="8"/>
      <c r="BY125" s="8"/>
      <c r="BZ125" s="8"/>
      <c r="CA125" s="8"/>
      <c r="CB125" s="8"/>
      <c r="CC125" s="8"/>
      <c r="CD125" s="8"/>
      <c r="CE125" s="8"/>
      <c r="CF125" s="8"/>
      <c r="CG125" s="8"/>
      <c r="CH125" s="8"/>
      <c r="CI125" s="8"/>
      <c r="CJ125" s="8"/>
      <c r="CK125" s="8"/>
      <c r="CL125" s="8"/>
      <c r="CM125" s="8"/>
      <c r="CN125" s="8"/>
      <c r="CO125" s="8"/>
      <c r="CP125" s="8"/>
      <c r="CQ125" s="8"/>
      <c r="CR125" s="8"/>
      <c r="CS125" s="8"/>
      <c r="CT125" s="8"/>
      <c r="CU125" s="8"/>
    </row>
    <row r="126" ht="15.75" customHeight="1">
      <c r="A126" s="4" t="s">
        <v>39</v>
      </c>
      <c r="B126" s="5">
        <v>3.0</v>
      </c>
      <c r="C126" s="5">
        <v>5.0</v>
      </c>
      <c r="D126" s="6">
        <f t="shared" si="1"/>
        <v>6253.895655</v>
      </c>
      <c r="E126" s="9">
        <f t="shared" si="2"/>
        <v>181.1476757</v>
      </c>
      <c r="F126" s="8">
        <f t="shared" si="3"/>
        <v>0.9904579524</v>
      </c>
      <c r="G126" s="8">
        <f t="shared" si="4"/>
        <v>12.58143521</v>
      </c>
      <c r="H126" s="8">
        <f t="shared" si="5"/>
        <v>15.04991147</v>
      </c>
      <c r="I126" s="8">
        <f t="shared" si="6"/>
        <v>0.7429408281</v>
      </c>
      <c r="J126" s="9">
        <f t="shared" si="7"/>
        <v>2779.905744</v>
      </c>
      <c r="K126" s="9">
        <f t="shared" si="8"/>
        <v>1400313.573</v>
      </c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8"/>
      <c r="AQ126" s="8"/>
      <c r="AR126" s="8"/>
      <c r="AS126" s="8"/>
      <c r="AT126" s="8"/>
      <c r="AU126" s="8"/>
      <c r="AV126" s="8"/>
      <c r="AW126" s="8"/>
      <c r="AX126" s="8"/>
      <c r="AY126" s="8"/>
      <c r="AZ126" s="8"/>
      <c r="BA126" s="8"/>
      <c r="BB126" s="8"/>
      <c r="BC126" s="8"/>
      <c r="BD126" s="8"/>
      <c r="BE126" s="8"/>
      <c r="BF126" s="8"/>
      <c r="BG126" s="8"/>
      <c r="BH126" s="8"/>
      <c r="BI126" s="8"/>
      <c r="BJ126" s="8"/>
      <c r="BK126" s="8"/>
      <c r="BL126" s="8"/>
      <c r="BM126" s="8"/>
      <c r="BN126" s="8"/>
      <c r="BO126" s="8"/>
      <c r="BP126" s="8"/>
      <c r="BQ126" s="8"/>
      <c r="BR126" s="8"/>
      <c r="BS126" s="8"/>
      <c r="BT126" s="8"/>
      <c r="BU126" s="8"/>
      <c r="BV126" s="8"/>
      <c r="BW126" s="8"/>
      <c r="BX126" s="8"/>
      <c r="BY126" s="8"/>
      <c r="BZ126" s="8"/>
      <c r="CA126" s="8"/>
      <c r="CB126" s="8"/>
      <c r="CC126" s="8"/>
      <c r="CD126" s="8"/>
      <c r="CE126" s="8"/>
      <c r="CF126" s="8"/>
      <c r="CG126" s="8"/>
      <c r="CH126" s="8"/>
      <c r="CI126" s="8"/>
      <c r="CJ126" s="8"/>
      <c r="CK126" s="8"/>
      <c r="CL126" s="8"/>
      <c r="CM126" s="8"/>
      <c r="CN126" s="8"/>
      <c r="CO126" s="8"/>
      <c r="CP126" s="8"/>
      <c r="CQ126" s="8"/>
      <c r="CR126" s="8"/>
      <c r="CS126" s="8"/>
      <c r="CT126" s="8"/>
      <c r="CU126" s="8"/>
    </row>
    <row r="127" ht="15.75" customHeight="1">
      <c r="A127" s="4" t="s">
        <v>40</v>
      </c>
      <c r="B127" s="5">
        <v>3.0</v>
      </c>
      <c r="C127" s="5">
        <v>6.0</v>
      </c>
      <c r="D127" s="6">
        <f t="shared" si="1"/>
        <v>6691.091794</v>
      </c>
      <c r="E127" s="9">
        <f t="shared" si="2"/>
        <v>197.4549637</v>
      </c>
      <c r="F127" s="8">
        <f t="shared" si="3"/>
        <v>0.9457110139</v>
      </c>
      <c r="G127" s="8">
        <f t="shared" si="4"/>
        <v>12.4091259</v>
      </c>
      <c r="H127" s="8">
        <f t="shared" si="5"/>
        <v>13.8303</v>
      </c>
      <c r="I127" s="8">
        <f t="shared" si="6"/>
        <v>0.7019674383</v>
      </c>
      <c r="J127" s="9">
        <f t="shared" si="7"/>
        <v>2867.323335</v>
      </c>
      <c r="K127" s="9">
        <f t="shared" si="8"/>
        <v>1332678.964</v>
      </c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8"/>
      <c r="AQ127" s="8"/>
      <c r="AR127" s="8"/>
      <c r="AS127" s="8"/>
      <c r="AT127" s="8"/>
      <c r="AU127" s="8"/>
      <c r="AV127" s="8"/>
      <c r="AW127" s="8"/>
      <c r="AX127" s="8"/>
      <c r="AY127" s="8"/>
      <c r="AZ127" s="8"/>
      <c r="BA127" s="8"/>
      <c r="BB127" s="8"/>
      <c r="BC127" s="8"/>
      <c r="BD127" s="8"/>
      <c r="BE127" s="8"/>
      <c r="BF127" s="8"/>
      <c r="BG127" s="8"/>
      <c r="BH127" s="8"/>
      <c r="BI127" s="8"/>
      <c r="BJ127" s="8"/>
      <c r="BK127" s="8"/>
      <c r="BL127" s="8"/>
      <c r="BM127" s="8"/>
      <c r="BN127" s="8"/>
      <c r="BO127" s="8"/>
      <c r="BP127" s="8"/>
      <c r="BQ127" s="8"/>
      <c r="BR127" s="8"/>
      <c r="BS127" s="8"/>
      <c r="BT127" s="8"/>
      <c r="BU127" s="8"/>
      <c r="BV127" s="8"/>
      <c r="BW127" s="8"/>
      <c r="BX127" s="8"/>
      <c r="BY127" s="8"/>
      <c r="BZ127" s="8"/>
      <c r="CA127" s="8"/>
      <c r="CB127" s="8"/>
      <c r="CC127" s="8"/>
      <c r="CD127" s="8"/>
      <c r="CE127" s="8"/>
      <c r="CF127" s="8"/>
      <c r="CG127" s="8"/>
      <c r="CH127" s="8"/>
      <c r="CI127" s="8"/>
      <c r="CJ127" s="8"/>
      <c r="CK127" s="8"/>
      <c r="CL127" s="8"/>
      <c r="CM127" s="8"/>
      <c r="CN127" s="8"/>
      <c r="CO127" s="8"/>
      <c r="CP127" s="8"/>
      <c r="CQ127" s="8"/>
      <c r="CR127" s="8"/>
      <c r="CS127" s="8"/>
      <c r="CT127" s="8"/>
      <c r="CU127" s="8"/>
    </row>
    <row r="128" ht="15.75" customHeight="1">
      <c r="A128" s="4" t="s">
        <v>41</v>
      </c>
      <c r="B128" s="5">
        <v>3.0</v>
      </c>
      <c r="C128" s="5">
        <v>7.0</v>
      </c>
      <c r="D128" s="6">
        <f t="shared" si="1"/>
        <v>7971.337965</v>
      </c>
      <c r="E128" s="9">
        <f t="shared" si="2"/>
        <v>182.7168665</v>
      </c>
      <c r="F128" s="8">
        <f t="shared" si="3"/>
        <v>0.9066491878</v>
      </c>
      <c r="G128" s="8">
        <f t="shared" si="4"/>
        <v>12.81552862</v>
      </c>
      <c r="H128" s="8">
        <f t="shared" si="5"/>
        <v>15.77815095</v>
      </c>
      <c r="I128" s="8">
        <f t="shared" si="6"/>
        <v>0.7230903635</v>
      </c>
      <c r="J128" s="9">
        <f t="shared" si="7"/>
        <v>3072.818192</v>
      </c>
      <c r="K128" s="9">
        <f t="shared" si="8"/>
        <v>1301348.33</v>
      </c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8"/>
      <c r="AQ128" s="8"/>
      <c r="AR128" s="8"/>
      <c r="AS128" s="8"/>
      <c r="AT128" s="8"/>
      <c r="AU128" s="8"/>
      <c r="AV128" s="8"/>
      <c r="AW128" s="8"/>
      <c r="AX128" s="8"/>
      <c r="AY128" s="8"/>
      <c r="AZ128" s="8"/>
      <c r="BA128" s="8"/>
      <c r="BB128" s="8"/>
      <c r="BC128" s="8"/>
      <c r="BD128" s="8"/>
      <c r="BE128" s="8"/>
      <c r="BF128" s="8"/>
      <c r="BG128" s="8"/>
      <c r="BH128" s="8"/>
      <c r="BI128" s="8"/>
      <c r="BJ128" s="8"/>
      <c r="BK128" s="8"/>
      <c r="BL128" s="8"/>
      <c r="BM128" s="8"/>
      <c r="BN128" s="8"/>
      <c r="BO128" s="8"/>
      <c r="BP128" s="8"/>
      <c r="BQ128" s="8"/>
      <c r="BR128" s="8"/>
      <c r="BS128" s="8"/>
      <c r="BT128" s="8"/>
      <c r="BU128" s="8"/>
      <c r="BV128" s="8"/>
      <c r="BW128" s="8"/>
      <c r="BX128" s="8"/>
      <c r="BY128" s="8"/>
      <c r="BZ128" s="8"/>
      <c r="CA128" s="8"/>
      <c r="CB128" s="8"/>
      <c r="CC128" s="8"/>
      <c r="CD128" s="8"/>
      <c r="CE128" s="8"/>
      <c r="CF128" s="8"/>
      <c r="CG128" s="8"/>
      <c r="CH128" s="8"/>
      <c r="CI128" s="8"/>
      <c r="CJ128" s="8"/>
      <c r="CK128" s="8"/>
      <c r="CL128" s="8"/>
      <c r="CM128" s="8"/>
      <c r="CN128" s="8"/>
      <c r="CO128" s="8"/>
      <c r="CP128" s="8"/>
      <c r="CQ128" s="8"/>
      <c r="CR128" s="8"/>
      <c r="CS128" s="8"/>
      <c r="CT128" s="8"/>
      <c r="CU128" s="8"/>
    </row>
    <row r="129" ht="15.75" customHeight="1">
      <c r="A129" s="4" t="s">
        <v>42</v>
      </c>
      <c r="B129" s="5">
        <v>3.0</v>
      </c>
      <c r="C129" s="5">
        <v>8.0</v>
      </c>
      <c r="D129" s="6">
        <f t="shared" si="1"/>
        <v>6045.428197</v>
      </c>
      <c r="E129" s="9">
        <f t="shared" si="2"/>
        <v>188.43639</v>
      </c>
      <c r="F129" s="8">
        <f t="shared" si="3"/>
        <v>0.9287726578</v>
      </c>
      <c r="G129" s="8">
        <f t="shared" si="4"/>
        <v>12.76115853</v>
      </c>
      <c r="H129" s="8">
        <f t="shared" si="5"/>
        <v>16.00665724</v>
      </c>
      <c r="I129" s="8">
        <f t="shared" si="6"/>
        <v>0.7541861616</v>
      </c>
      <c r="J129" s="9">
        <f t="shared" si="7"/>
        <v>3022.887996</v>
      </c>
      <c r="K129" s="9">
        <f t="shared" si="8"/>
        <v>1393819.043</v>
      </c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8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8"/>
      <c r="BB129" s="8"/>
      <c r="BC129" s="8"/>
      <c r="BD129" s="8"/>
      <c r="BE129" s="8"/>
      <c r="BF129" s="8"/>
      <c r="BG129" s="8"/>
      <c r="BH129" s="8"/>
      <c r="BI129" s="8"/>
      <c r="BJ129" s="8"/>
      <c r="BK129" s="8"/>
      <c r="BL129" s="8"/>
      <c r="BM129" s="8"/>
      <c r="BN129" s="8"/>
      <c r="BO129" s="8"/>
      <c r="BP129" s="8"/>
      <c r="BQ129" s="8"/>
      <c r="BR129" s="8"/>
      <c r="BS129" s="8"/>
      <c r="BT129" s="8"/>
      <c r="BU129" s="8"/>
      <c r="BV129" s="8"/>
      <c r="BW129" s="8"/>
      <c r="BX129" s="8"/>
      <c r="BY129" s="8"/>
      <c r="BZ129" s="8"/>
      <c r="CA129" s="8"/>
      <c r="CB129" s="8"/>
      <c r="CC129" s="8"/>
      <c r="CD129" s="8"/>
      <c r="CE129" s="8"/>
      <c r="CF129" s="8"/>
      <c r="CG129" s="8"/>
      <c r="CH129" s="8"/>
      <c r="CI129" s="8"/>
      <c r="CJ129" s="8"/>
      <c r="CK129" s="8"/>
      <c r="CL129" s="8"/>
      <c r="CM129" s="8"/>
      <c r="CN129" s="8"/>
      <c r="CO129" s="8"/>
      <c r="CP129" s="8"/>
      <c r="CQ129" s="8"/>
      <c r="CR129" s="8"/>
      <c r="CS129" s="8"/>
      <c r="CT129" s="8"/>
      <c r="CU129" s="8"/>
    </row>
    <row r="130" ht="15.75" customHeight="1">
      <c r="A130" s="4" t="s">
        <v>43</v>
      </c>
      <c r="B130" s="5">
        <v>3.0</v>
      </c>
      <c r="C130" s="5">
        <v>9.0</v>
      </c>
      <c r="D130" s="6">
        <f t="shared" si="1"/>
        <v>6915.689538</v>
      </c>
      <c r="E130" s="9">
        <f t="shared" si="2"/>
        <v>196.3463522</v>
      </c>
      <c r="F130" s="8">
        <f t="shared" si="3"/>
        <v>0.9959621594</v>
      </c>
      <c r="G130" s="8">
        <f t="shared" si="4"/>
        <v>13.2086909</v>
      </c>
      <c r="H130" s="8">
        <f t="shared" si="5"/>
        <v>17.03054157</v>
      </c>
      <c r="I130" s="8">
        <f t="shared" si="6"/>
        <v>0.754432547</v>
      </c>
      <c r="J130" s="9">
        <f t="shared" si="7"/>
        <v>3113.730366</v>
      </c>
      <c r="K130" s="9">
        <f t="shared" si="8"/>
        <v>1333817.321</v>
      </c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8"/>
      <c r="AQ130" s="8"/>
      <c r="AR130" s="8"/>
      <c r="AS130" s="8"/>
      <c r="AT130" s="8"/>
      <c r="AU130" s="8"/>
      <c r="AV130" s="8"/>
      <c r="AW130" s="8"/>
      <c r="AX130" s="8"/>
      <c r="AY130" s="8"/>
      <c r="AZ130" s="8"/>
      <c r="BA130" s="8"/>
      <c r="BB130" s="8"/>
      <c r="BC130" s="8"/>
      <c r="BD130" s="8"/>
      <c r="BE130" s="8"/>
      <c r="BF130" s="8"/>
      <c r="BG130" s="8"/>
      <c r="BH130" s="8"/>
      <c r="BI130" s="8"/>
      <c r="BJ130" s="8"/>
      <c r="BK130" s="8"/>
      <c r="BL130" s="8"/>
      <c r="BM130" s="8"/>
      <c r="BN130" s="8"/>
      <c r="BO130" s="8"/>
      <c r="BP130" s="8"/>
      <c r="BQ130" s="8"/>
      <c r="BR130" s="8"/>
      <c r="BS130" s="8"/>
      <c r="BT130" s="8"/>
      <c r="BU130" s="8"/>
      <c r="BV130" s="8"/>
      <c r="BW130" s="8"/>
      <c r="BX130" s="8"/>
      <c r="BY130" s="8"/>
      <c r="BZ130" s="8"/>
      <c r="CA130" s="8"/>
      <c r="CB130" s="8"/>
      <c r="CC130" s="8"/>
      <c r="CD130" s="8"/>
      <c r="CE130" s="8"/>
      <c r="CF130" s="8"/>
      <c r="CG130" s="8"/>
      <c r="CH130" s="8"/>
      <c r="CI130" s="8"/>
      <c r="CJ130" s="8"/>
      <c r="CK130" s="8"/>
      <c r="CL130" s="8"/>
      <c r="CM130" s="8"/>
      <c r="CN130" s="8"/>
      <c r="CO130" s="8"/>
      <c r="CP130" s="8"/>
      <c r="CQ130" s="8"/>
      <c r="CR130" s="8"/>
      <c r="CS130" s="8"/>
      <c r="CT130" s="8"/>
      <c r="CU130" s="8"/>
    </row>
    <row r="131" ht="15.75" customHeight="1">
      <c r="A131" s="4" t="s">
        <v>44</v>
      </c>
      <c r="B131" s="5">
        <v>3.0</v>
      </c>
      <c r="C131" s="5">
        <v>10.0</v>
      </c>
      <c r="D131" s="6">
        <f t="shared" si="1"/>
        <v>7358.060372</v>
      </c>
      <c r="E131" s="9">
        <f t="shared" si="2"/>
        <v>181.7967012</v>
      </c>
      <c r="F131" s="8">
        <f t="shared" si="3"/>
        <v>0.9844711924</v>
      </c>
      <c r="G131" s="8">
        <f t="shared" si="4"/>
        <v>12.73045255</v>
      </c>
      <c r="H131" s="8">
        <f t="shared" si="5"/>
        <v>16.62537449</v>
      </c>
      <c r="I131" s="8">
        <f t="shared" si="6"/>
        <v>0.7213554604</v>
      </c>
      <c r="J131" s="9">
        <f t="shared" si="7"/>
        <v>3315.443012</v>
      </c>
      <c r="K131" s="9">
        <f t="shared" si="8"/>
        <v>1266549.33</v>
      </c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  <c r="AM131" s="8"/>
      <c r="AN131" s="8"/>
      <c r="AO131" s="8"/>
      <c r="AP131" s="8"/>
      <c r="AQ131" s="8"/>
      <c r="AR131" s="8"/>
      <c r="AS131" s="8"/>
      <c r="AT131" s="8"/>
      <c r="AU131" s="8"/>
      <c r="AV131" s="8"/>
      <c r="AW131" s="8"/>
      <c r="AX131" s="8"/>
      <c r="AY131" s="8"/>
      <c r="AZ131" s="8"/>
      <c r="BA131" s="8"/>
      <c r="BB131" s="8"/>
      <c r="BC131" s="8"/>
      <c r="BD131" s="8"/>
      <c r="BE131" s="8"/>
      <c r="BF131" s="8"/>
      <c r="BG131" s="8"/>
      <c r="BH131" s="8"/>
      <c r="BI131" s="8"/>
      <c r="BJ131" s="8"/>
      <c r="BK131" s="8"/>
      <c r="BL131" s="8"/>
      <c r="BM131" s="8"/>
      <c r="BN131" s="8"/>
      <c r="BO131" s="8"/>
      <c r="BP131" s="8"/>
      <c r="BQ131" s="8"/>
      <c r="BR131" s="8"/>
      <c r="BS131" s="8"/>
      <c r="BT131" s="8"/>
      <c r="BU131" s="8"/>
      <c r="BV131" s="8"/>
      <c r="BW131" s="8"/>
      <c r="BX131" s="8"/>
      <c r="BY131" s="8"/>
      <c r="BZ131" s="8"/>
      <c r="CA131" s="8"/>
      <c r="CB131" s="8"/>
      <c r="CC131" s="8"/>
      <c r="CD131" s="8"/>
      <c r="CE131" s="8"/>
      <c r="CF131" s="8"/>
      <c r="CG131" s="8"/>
      <c r="CH131" s="8"/>
      <c r="CI131" s="8"/>
      <c r="CJ131" s="8"/>
      <c r="CK131" s="8"/>
      <c r="CL131" s="8"/>
      <c r="CM131" s="8"/>
      <c r="CN131" s="8"/>
      <c r="CO131" s="8"/>
      <c r="CP131" s="8"/>
      <c r="CQ131" s="8"/>
      <c r="CR131" s="8"/>
      <c r="CS131" s="8"/>
      <c r="CT131" s="8"/>
      <c r="CU131" s="8"/>
    </row>
    <row r="132" ht="15.75" customHeight="1">
      <c r="A132" s="4" t="s">
        <v>45</v>
      </c>
      <c r="B132" s="5">
        <v>3.0</v>
      </c>
      <c r="C132" s="5">
        <v>11.0</v>
      </c>
      <c r="D132" s="6">
        <f t="shared" si="1"/>
        <v>6061.283028</v>
      </c>
      <c r="E132" s="9">
        <f t="shared" si="2"/>
        <v>193.2368025</v>
      </c>
      <c r="F132" s="8">
        <f t="shared" si="3"/>
        <v>0.96143361</v>
      </c>
      <c r="G132" s="8">
        <f t="shared" si="4"/>
        <v>13.28101352</v>
      </c>
      <c r="H132" s="8">
        <f t="shared" si="5"/>
        <v>15.65393278</v>
      </c>
      <c r="I132" s="8">
        <f t="shared" si="6"/>
        <v>0.7219837903</v>
      </c>
      <c r="J132" s="9">
        <f t="shared" si="7"/>
        <v>3445.523285</v>
      </c>
      <c r="K132" s="9">
        <f t="shared" si="8"/>
        <v>1286373.187</v>
      </c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  <c r="AM132" s="8"/>
      <c r="AN132" s="8"/>
      <c r="AO132" s="8"/>
      <c r="AP132" s="8"/>
      <c r="AQ132" s="8"/>
      <c r="AR132" s="8"/>
      <c r="AS132" s="8"/>
      <c r="AT132" s="8"/>
      <c r="AU132" s="8"/>
      <c r="AV132" s="8"/>
      <c r="AW132" s="8"/>
      <c r="AX132" s="8"/>
      <c r="AY132" s="8"/>
      <c r="AZ132" s="8"/>
      <c r="BA132" s="8"/>
      <c r="BB132" s="8"/>
      <c r="BC132" s="8"/>
      <c r="BD132" s="8"/>
      <c r="BE132" s="8"/>
      <c r="BF132" s="8"/>
      <c r="BG132" s="8"/>
      <c r="BH132" s="8"/>
      <c r="BI132" s="8"/>
      <c r="BJ132" s="8"/>
      <c r="BK132" s="8"/>
      <c r="BL132" s="8"/>
      <c r="BM132" s="8"/>
      <c r="BN132" s="8"/>
      <c r="BO132" s="8"/>
      <c r="BP132" s="8"/>
      <c r="BQ132" s="8"/>
      <c r="BR132" s="8"/>
      <c r="BS132" s="8"/>
      <c r="BT132" s="8"/>
      <c r="BU132" s="8"/>
      <c r="BV132" s="8"/>
      <c r="BW132" s="8"/>
      <c r="BX132" s="8"/>
      <c r="BY132" s="8"/>
      <c r="BZ132" s="8"/>
      <c r="CA132" s="8"/>
      <c r="CB132" s="8"/>
      <c r="CC132" s="8"/>
      <c r="CD132" s="8"/>
      <c r="CE132" s="8"/>
      <c r="CF132" s="8"/>
      <c r="CG132" s="8"/>
      <c r="CH132" s="8"/>
      <c r="CI132" s="8"/>
      <c r="CJ132" s="8"/>
      <c r="CK132" s="8"/>
      <c r="CL132" s="8"/>
      <c r="CM132" s="8"/>
      <c r="CN132" s="8"/>
      <c r="CO132" s="8"/>
      <c r="CP132" s="8"/>
      <c r="CQ132" s="8"/>
      <c r="CR132" s="8"/>
      <c r="CS132" s="8"/>
      <c r="CT132" s="8"/>
      <c r="CU132" s="8"/>
    </row>
    <row r="133" ht="15.75" customHeight="1">
      <c r="A133" s="4" t="s">
        <v>46</v>
      </c>
      <c r="B133" s="5">
        <v>3.0</v>
      </c>
      <c r="C133" s="5">
        <v>12.0</v>
      </c>
      <c r="D133" s="6">
        <f t="shared" si="1"/>
        <v>7441.023089</v>
      </c>
      <c r="E133" s="9">
        <f t="shared" si="2"/>
        <v>198.4958233</v>
      </c>
      <c r="F133" s="8">
        <f t="shared" si="3"/>
        <v>0.9987459729</v>
      </c>
      <c r="G133" s="8">
        <f t="shared" si="4"/>
        <v>13.23253488</v>
      </c>
      <c r="H133" s="8">
        <f t="shared" si="5"/>
        <v>14.87522459</v>
      </c>
      <c r="I133" s="8">
        <f t="shared" si="6"/>
        <v>0.794127399</v>
      </c>
      <c r="J133" s="9">
        <f t="shared" si="7"/>
        <v>3228.073182</v>
      </c>
      <c r="K133" s="9">
        <f t="shared" si="8"/>
        <v>1252557.583</v>
      </c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  <c r="AM133" s="8"/>
      <c r="AN133" s="8"/>
      <c r="AO133" s="8"/>
      <c r="AP133" s="8"/>
      <c r="AQ133" s="8"/>
      <c r="AR133" s="8"/>
      <c r="AS133" s="8"/>
      <c r="AT133" s="8"/>
      <c r="AU133" s="8"/>
      <c r="AV133" s="8"/>
      <c r="AW133" s="8"/>
      <c r="AX133" s="8"/>
      <c r="AY133" s="8"/>
      <c r="AZ133" s="8"/>
      <c r="BA133" s="8"/>
      <c r="BB133" s="8"/>
      <c r="BC133" s="8"/>
      <c r="BD133" s="8"/>
      <c r="BE133" s="8"/>
      <c r="BF133" s="8"/>
      <c r="BG133" s="8"/>
      <c r="BH133" s="8"/>
      <c r="BI133" s="8"/>
      <c r="BJ133" s="8"/>
      <c r="BK133" s="8"/>
      <c r="BL133" s="8"/>
      <c r="BM133" s="8"/>
      <c r="BN133" s="8"/>
      <c r="BO133" s="8"/>
      <c r="BP133" s="8"/>
      <c r="BQ133" s="8"/>
      <c r="BR133" s="8"/>
      <c r="BS133" s="8"/>
      <c r="BT133" s="8"/>
      <c r="BU133" s="8"/>
      <c r="BV133" s="8"/>
      <c r="BW133" s="8"/>
      <c r="BX133" s="8"/>
      <c r="BY133" s="8"/>
      <c r="BZ133" s="8"/>
      <c r="CA133" s="8"/>
      <c r="CB133" s="8"/>
      <c r="CC133" s="8"/>
      <c r="CD133" s="8"/>
      <c r="CE133" s="8"/>
      <c r="CF133" s="8"/>
      <c r="CG133" s="8"/>
      <c r="CH133" s="8"/>
      <c r="CI133" s="8"/>
      <c r="CJ133" s="8"/>
      <c r="CK133" s="8"/>
      <c r="CL133" s="8"/>
      <c r="CM133" s="8"/>
      <c r="CN133" s="8"/>
      <c r="CO133" s="8"/>
      <c r="CP133" s="8"/>
      <c r="CQ133" s="8"/>
      <c r="CR133" s="8"/>
      <c r="CS133" s="8"/>
      <c r="CT133" s="8"/>
      <c r="CU133" s="8"/>
    </row>
    <row r="134" ht="15.75" customHeight="1">
      <c r="A134" s="4" t="s">
        <v>47</v>
      </c>
      <c r="B134" s="5">
        <v>4.0</v>
      </c>
      <c r="C134" s="5">
        <v>1.0</v>
      </c>
      <c r="D134" s="6">
        <f t="shared" si="1"/>
        <v>6886.727975</v>
      </c>
      <c r="E134" s="9">
        <f t="shared" si="2"/>
        <v>193.5643389</v>
      </c>
      <c r="F134" s="8">
        <f t="shared" si="3"/>
        <v>0.9581840321</v>
      </c>
      <c r="G134" s="8">
        <f t="shared" si="4"/>
        <v>13.02052945</v>
      </c>
      <c r="H134" s="8">
        <f t="shared" si="5"/>
        <v>14.75180493</v>
      </c>
      <c r="I134" s="8">
        <f t="shared" si="6"/>
        <v>0.708794053</v>
      </c>
      <c r="J134" s="9">
        <f t="shared" si="7"/>
        <v>2705.116252</v>
      </c>
      <c r="K134" s="9">
        <f t="shared" si="8"/>
        <v>1266992.555</v>
      </c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  <c r="AM134" s="8"/>
      <c r="AN134" s="8"/>
      <c r="AO134" s="8"/>
      <c r="AP134" s="8"/>
      <c r="AQ134" s="8"/>
      <c r="AR134" s="8"/>
      <c r="AS134" s="8"/>
      <c r="AT134" s="8"/>
      <c r="AU134" s="8"/>
      <c r="AV134" s="8"/>
      <c r="AW134" s="8"/>
      <c r="AX134" s="8"/>
      <c r="AY134" s="8"/>
      <c r="AZ134" s="8"/>
      <c r="BA134" s="8"/>
      <c r="BB134" s="8"/>
      <c r="BC134" s="8"/>
      <c r="BD134" s="8"/>
      <c r="BE134" s="8"/>
      <c r="BF134" s="8"/>
      <c r="BG134" s="8"/>
      <c r="BH134" s="8"/>
      <c r="BI134" s="8"/>
      <c r="BJ134" s="8"/>
      <c r="BK134" s="8"/>
      <c r="BL134" s="8"/>
      <c r="BM134" s="8"/>
      <c r="BN134" s="8"/>
      <c r="BO134" s="8"/>
      <c r="BP134" s="8"/>
      <c r="BQ134" s="8"/>
      <c r="BR134" s="8"/>
      <c r="BS134" s="8"/>
      <c r="BT134" s="8"/>
      <c r="BU134" s="8"/>
      <c r="BV134" s="8"/>
      <c r="BW134" s="8"/>
      <c r="BX134" s="8"/>
      <c r="BY134" s="8"/>
      <c r="BZ134" s="8"/>
      <c r="CA134" s="8"/>
      <c r="CB134" s="8"/>
      <c r="CC134" s="8"/>
      <c r="CD134" s="8"/>
      <c r="CE134" s="8"/>
      <c r="CF134" s="8"/>
      <c r="CG134" s="8"/>
      <c r="CH134" s="8"/>
      <c r="CI134" s="8"/>
      <c r="CJ134" s="8"/>
      <c r="CK134" s="8"/>
      <c r="CL134" s="8"/>
      <c r="CM134" s="8"/>
      <c r="CN134" s="8"/>
      <c r="CO134" s="8"/>
      <c r="CP134" s="8"/>
      <c r="CQ134" s="8"/>
      <c r="CR134" s="8"/>
      <c r="CS134" s="8"/>
      <c r="CT134" s="8"/>
      <c r="CU134" s="8"/>
    </row>
    <row r="135" ht="15.75" customHeight="1">
      <c r="A135" s="4" t="s">
        <v>48</v>
      </c>
      <c r="B135" s="5">
        <v>4.0</v>
      </c>
      <c r="C135" s="5">
        <v>2.0</v>
      </c>
      <c r="D135" s="6">
        <f t="shared" si="1"/>
        <v>6699.037283</v>
      </c>
      <c r="E135" s="9">
        <f t="shared" si="2"/>
        <v>194.5802809</v>
      </c>
      <c r="F135" s="8">
        <f t="shared" si="3"/>
        <v>0.9786127158</v>
      </c>
      <c r="G135" s="8">
        <f t="shared" si="4"/>
        <v>12.99769098</v>
      </c>
      <c r="H135" s="8">
        <f t="shared" si="5"/>
        <v>17.27100793</v>
      </c>
      <c r="I135" s="8">
        <f t="shared" si="6"/>
        <v>0.709760901</v>
      </c>
      <c r="J135" s="9">
        <f t="shared" si="7"/>
        <v>2816.432506</v>
      </c>
      <c r="K135" s="9">
        <f t="shared" si="8"/>
        <v>1259918.109</v>
      </c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  <c r="AM135" s="8"/>
      <c r="AN135" s="8"/>
      <c r="AO135" s="8"/>
      <c r="AP135" s="8"/>
      <c r="AQ135" s="8"/>
      <c r="AR135" s="8"/>
      <c r="AS135" s="8"/>
      <c r="AT135" s="8"/>
      <c r="AU135" s="8"/>
      <c r="AV135" s="8"/>
      <c r="AW135" s="8"/>
      <c r="AX135" s="8"/>
      <c r="AY135" s="8"/>
      <c r="AZ135" s="8"/>
      <c r="BA135" s="8"/>
      <c r="BB135" s="8"/>
      <c r="BC135" s="8"/>
      <c r="BD135" s="8"/>
      <c r="BE135" s="8"/>
      <c r="BF135" s="8"/>
      <c r="BG135" s="8"/>
      <c r="BH135" s="8"/>
      <c r="BI135" s="8"/>
      <c r="BJ135" s="8"/>
      <c r="BK135" s="8"/>
      <c r="BL135" s="8"/>
      <c r="BM135" s="8"/>
      <c r="BN135" s="8"/>
      <c r="BO135" s="8"/>
      <c r="BP135" s="8"/>
      <c r="BQ135" s="8"/>
      <c r="BR135" s="8"/>
      <c r="BS135" s="8"/>
      <c r="BT135" s="8"/>
      <c r="BU135" s="8"/>
      <c r="BV135" s="8"/>
      <c r="BW135" s="8"/>
      <c r="BX135" s="8"/>
      <c r="BY135" s="8"/>
      <c r="BZ135" s="8"/>
      <c r="CA135" s="8"/>
      <c r="CB135" s="8"/>
      <c r="CC135" s="8"/>
      <c r="CD135" s="8"/>
      <c r="CE135" s="8"/>
      <c r="CF135" s="8"/>
      <c r="CG135" s="8"/>
      <c r="CH135" s="8"/>
      <c r="CI135" s="8"/>
      <c r="CJ135" s="8"/>
      <c r="CK135" s="8"/>
      <c r="CL135" s="8"/>
      <c r="CM135" s="8"/>
      <c r="CN135" s="8"/>
      <c r="CO135" s="8"/>
      <c r="CP135" s="8"/>
      <c r="CQ135" s="8"/>
      <c r="CR135" s="8"/>
      <c r="CS135" s="8"/>
      <c r="CT135" s="8"/>
      <c r="CU135" s="8"/>
    </row>
    <row r="136" ht="15.75" customHeight="1">
      <c r="A136" s="4" t="s">
        <v>49</v>
      </c>
      <c r="B136" s="5">
        <v>4.0</v>
      </c>
      <c r="C136" s="5">
        <v>3.0</v>
      </c>
      <c r="D136" s="6">
        <f t="shared" si="1"/>
        <v>6475.557428</v>
      </c>
      <c r="E136" s="9">
        <f t="shared" si="2"/>
        <v>198.7223595</v>
      </c>
      <c r="F136" s="8">
        <f t="shared" si="3"/>
        <v>0.9711489978</v>
      </c>
      <c r="G136" s="8">
        <f t="shared" si="4"/>
        <v>13.3434488</v>
      </c>
      <c r="H136" s="8">
        <f t="shared" si="5"/>
        <v>13.79571945</v>
      </c>
      <c r="I136" s="8">
        <f t="shared" si="6"/>
        <v>0.7713161087</v>
      </c>
      <c r="J136" s="9">
        <f t="shared" si="7"/>
        <v>3214.317647</v>
      </c>
      <c r="K136" s="9">
        <f t="shared" si="8"/>
        <v>1342736.3</v>
      </c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  <c r="AM136" s="8"/>
      <c r="AN136" s="8"/>
      <c r="AO136" s="8"/>
      <c r="AP136" s="8"/>
      <c r="AQ136" s="8"/>
      <c r="AR136" s="8"/>
      <c r="AS136" s="8"/>
      <c r="AT136" s="8"/>
      <c r="AU136" s="8"/>
      <c r="AV136" s="8"/>
      <c r="AW136" s="8"/>
      <c r="AX136" s="8"/>
      <c r="AY136" s="8"/>
      <c r="AZ136" s="8"/>
      <c r="BA136" s="8"/>
      <c r="BB136" s="8"/>
      <c r="BC136" s="8"/>
      <c r="BD136" s="8"/>
      <c r="BE136" s="8"/>
      <c r="BF136" s="8"/>
      <c r="BG136" s="8"/>
      <c r="BH136" s="8"/>
      <c r="BI136" s="8"/>
      <c r="BJ136" s="8"/>
      <c r="BK136" s="8"/>
      <c r="BL136" s="8"/>
      <c r="BM136" s="8"/>
      <c r="BN136" s="8"/>
      <c r="BO136" s="8"/>
      <c r="BP136" s="8"/>
      <c r="BQ136" s="8"/>
      <c r="BR136" s="8"/>
      <c r="BS136" s="8"/>
      <c r="BT136" s="8"/>
      <c r="BU136" s="8"/>
      <c r="BV136" s="8"/>
      <c r="BW136" s="8"/>
      <c r="BX136" s="8"/>
      <c r="BY136" s="8"/>
      <c r="BZ136" s="8"/>
      <c r="CA136" s="8"/>
      <c r="CB136" s="8"/>
      <c r="CC136" s="8"/>
      <c r="CD136" s="8"/>
      <c r="CE136" s="8"/>
      <c r="CF136" s="8"/>
      <c r="CG136" s="8"/>
      <c r="CH136" s="8"/>
      <c r="CI136" s="8"/>
      <c r="CJ136" s="8"/>
      <c r="CK136" s="8"/>
      <c r="CL136" s="8"/>
      <c r="CM136" s="8"/>
      <c r="CN136" s="8"/>
      <c r="CO136" s="8"/>
      <c r="CP136" s="8"/>
      <c r="CQ136" s="8"/>
      <c r="CR136" s="8"/>
      <c r="CS136" s="8"/>
      <c r="CT136" s="8"/>
      <c r="CU136" s="8"/>
    </row>
    <row r="137" ht="15.75" customHeight="1">
      <c r="A137" s="4" t="s">
        <v>50</v>
      </c>
      <c r="B137" s="5">
        <v>4.0</v>
      </c>
      <c r="C137" s="5">
        <v>4.0</v>
      </c>
      <c r="D137" s="6">
        <f t="shared" si="1"/>
        <v>6202.813175</v>
      </c>
      <c r="E137" s="9">
        <f t="shared" si="2"/>
        <v>184.7140804</v>
      </c>
      <c r="F137" s="8">
        <f t="shared" si="3"/>
        <v>0.9031370224</v>
      </c>
      <c r="G137" s="8">
        <f t="shared" si="4"/>
        <v>13.12690356</v>
      </c>
      <c r="H137" s="8">
        <f t="shared" si="5"/>
        <v>15.96031581</v>
      </c>
      <c r="I137" s="8">
        <f t="shared" si="6"/>
        <v>0.7401863068</v>
      </c>
      <c r="J137" s="9">
        <f t="shared" si="7"/>
        <v>2629.672983</v>
      </c>
      <c r="K137" s="9">
        <f t="shared" si="8"/>
        <v>1298372.341</v>
      </c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  <c r="AM137" s="8"/>
      <c r="AN137" s="8"/>
      <c r="AO137" s="8"/>
      <c r="AP137" s="8"/>
      <c r="AQ137" s="8"/>
      <c r="AR137" s="8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X137" s="8"/>
      <c r="BY137" s="8"/>
      <c r="BZ137" s="8"/>
      <c r="CA137" s="8"/>
      <c r="CB137" s="8"/>
      <c r="CC137" s="8"/>
      <c r="CD137" s="8"/>
      <c r="CE137" s="8"/>
      <c r="CF137" s="8"/>
      <c r="CG137" s="8"/>
      <c r="CH137" s="8"/>
      <c r="CI137" s="8"/>
      <c r="CJ137" s="8"/>
      <c r="CK137" s="8"/>
      <c r="CL137" s="8"/>
      <c r="CM137" s="8"/>
      <c r="CN137" s="8"/>
      <c r="CO137" s="8"/>
      <c r="CP137" s="8"/>
      <c r="CQ137" s="8"/>
      <c r="CR137" s="8"/>
      <c r="CS137" s="8"/>
      <c r="CT137" s="8"/>
      <c r="CU137" s="8"/>
    </row>
    <row r="138" ht="15.75" customHeight="1">
      <c r="A138" s="4" t="s">
        <v>51</v>
      </c>
      <c r="B138" s="5">
        <v>4.0</v>
      </c>
      <c r="C138" s="5">
        <v>5.0</v>
      </c>
      <c r="D138" s="6">
        <f t="shared" si="1"/>
        <v>6812.187877</v>
      </c>
      <c r="E138" s="9">
        <f t="shared" si="2"/>
        <v>188.6414821</v>
      </c>
      <c r="F138" s="8">
        <f t="shared" si="3"/>
        <v>0.9267948575</v>
      </c>
      <c r="G138" s="8">
        <f t="shared" si="4"/>
        <v>12.87080063</v>
      </c>
      <c r="H138" s="8">
        <f t="shared" si="5"/>
        <v>15.627394</v>
      </c>
      <c r="I138" s="8">
        <f t="shared" si="6"/>
        <v>0.752665424</v>
      </c>
      <c r="J138" s="9">
        <f t="shared" si="7"/>
        <v>3355.831974</v>
      </c>
      <c r="K138" s="9">
        <f t="shared" si="8"/>
        <v>1397450.468</v>
      </c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  <c r="AM138" s="8"/>
      <c r="AN138" s="8"/>
      <c r="AO138" s="8"/>
      <c r="AP138" s="8"/>
      <c r="AQ138" s="8"/>
      <c r="AR138" s="8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  <c r="BY138" s="8"/>
      <c r="BZ138" s="8"/>
      <c r="CA138" s="8"/>
      <c r="CB138" s="8"/>
      <c r="CC138" s="8"/>
      <c r="CD138" s="8"/>
      <c r="CE138" s="8"/>
      <c r="CF138" s="8"/>
      <c r="CG138" s="8"/>
      <c r="CH138" s="8"/>
      <c r="CI138" s="8"/>
      <c r="CJ138" s="8"/>
      <c r="CK138" s="8"/>
      <c r="CL138" s="8"/>
      <c r="CM138" s="8"/>
      <c r="CN138" s="8"/>
      <c r="CO138" s="8"/>
      <c r="CP138" s="8"/>
      <c r="CQ138" s="8"/>
      <c r="CR138" s="8"/>
      <c r="CS138" s="8"/>
      <c r="CT138" s="8"/>
      <c r="CU138" s="8"/>
    </row>
    <row r="139" ht="15.75" customHeight="1">
      <c r="A139" s="4" t="s">
        <v>52</v>
      </c>
      <c r="B139" s="5">
        <v>4.0</v>
      </c>
      <c r="C139" s="5">
        <v>6.0</v>
      </c>
      <c r="D139" s="6">
        <f t="shared" si="1"/>
        <v>7457.666219</v>
      </c>
      <c r="E139" s="9">
        <f t="shared" si="2"/>
        <v>195.7877196</v>
      </c>
      <c r="F139" s="8">
        <f t="shared" si="3"/>
        <v>0.9833922582</v>
      </c>
      <c r="G139" s="10">
        <f t="shared" si="4"/>
        <v>13.21419752</v>
      </c>
      <c r="H139" s="8">
        <f t="shared" si="5"/>
        <v>16.92091748</v>
      </c>
      <c r="I139" s="8">
        <f t="shared" si="6"/>
        <v>0.7429605901</v>
      </c>
      <c r="J139" s="9">
        <f t="shared" si="7"/>
        <v>2666.529974</v>
      </c>
      <c r="K139" s="9">
        <f t="shared" si="8"/>
        <v>1323150.065</v>
      </c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  <c r="AM139" s="8"/>
      <c r="AN139" s="8"/>
      <c r="AO139" s="8"/>
      <c r="AP139" s="8"/>
      <c r="AQ139" s="8"/>
      <c r="AR139" s="8"/>
      <c r="AS139" s="8"/>
      <c r="AT139" s="8"/>
      <c r="AU139" s="8"/>
      <c r="AV139" s="8"/>
      <c r="AW139" s="8"/>
      <c r="AX139" s="8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8"/>
      <c r="CB139" s="8"/>
      <c r="CC139" s="8"/>
      <c r="CD139" s="8"/>
      <c r="CE139" s="8"/>
      <c r="CF139" s="8"/>
      <c r="CG139" s="8"/>
      <c r="CH139" s="8"/>
      <c r="CI139" s="8"/>
      <c r="CJ139" s="8"/>
      <c r="CK139" s="8"/>
      <c r="CL139" s="8"/>
      <c r="CM139" s="8"/>
      <c r="CN139" s="8"/>
      <c r="CO139" s="8"/>
      <c r="CP139" s="8"/>
      <c r="CQ139" s="8"/>
      <c r="CR139" s="8"/>
      <c r="CS139" s="8"/>
      <c r="CT139" s="8"/>
      <c r="CU139" s="8"/>
    </row>
    <row r="140" ht="15.75" customHeight="1">
      <c r="A140" s="4" t="s">
        <v>53</v>
      </c>
      <c r="B140" s="5">
        <v>4.0</v>
      </c>
      <c r="C140" s="5">
        <v>7.0</v>
      </c>
      <c r="D140" s="6">
        <f t="shared" si="1"/>
        <v>7273.190779</v>
      </c>
      <c r="E140" s="9">
        <f t="shared" si="2"/>
        <v>194.1876172</v>
      </c>
      <c r="F140" s="8">
        <f t="shared" si="3"/>
        <v>0.988818809</v>
      </c>
      <c r="G140" s="8">
        <f t="shared" si="4"/>
        <v>12.52148109</v>
      </c>
      <c r="H140" s="8">
        <f t="shared" si="5"/>
        <v>16.35140294</v>
      </c>
      <c r="I140" s="8">
        <f t="shared" si="6"/>
        <v>0.7837706777</v>
      </c>
      <c r="J140" s="9">
        <f t="shared" si="7"/>
        <v>3234.423262</v>
      </c>
      <c r="K140" s="9">
        <f t="shared" si="8"/>
        <v>1283007.791</v>
      </c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  <c r="AM140" s="8"/>
      <c r="AN140" s="8"/>
      <c r="AO140" s="8"/>
      <c r="AP140" s="8"/>
      <c r="AQ140" s="8"/>
      <c r="AR140" s="8"/>
      <c r="AS140" s="8"/>
      <c r="AT140" s="8"/>
      <c r="AU140" s="8"/>
      <c r="AV140" s="8"/>
      <c r="AW140" s="8"/>
      <c r="AX140" s="8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/>
      <c r="CB140" s="8"/>
      <c r="CC140" s="8"/>
      <c r="CD140" s="8"/>
      <c r="CE140" s="8"/>
      <c r="CF140" s="8"/>
      <c r="CG140" s="8"/>
      <c r="CH140" s="8"/>
      <c r="CI140" s="8"/>
      <c r="CJ140" s="8"/>
      <c r="CK140" s="8"/>
      <c r="CL140" s="8"/>
      <c r="CM140" s="8"/>
      <c r="CN140" s="8"/>
      <c r="CO140" s="8"/>
      <c r="CP140" s="8"/>
      <c r="CQ140" s="8"/>
      <c r="CR140" s="8"/>
      <c r="CS140" s="8"/>
      <c r="CT140" s="8"/>
      <c r="CU140" s="8"/>
    </row>
    <row r="141" ht="15.75" customHeight="1">
      <c r="A141" s="4" t="s">
        <v>54</v>
      </c>
      <c r="B141" s="5">
        <v>4.0</v>
      </c>
      <c r="C141" s="5">
        <v>8.0</v>
      </c>
      <c r="D141" s="6">
        <f t="shared" si="1"/>
        <v>7867.445254</v>
      </c>
      <c r="E141" s="9">
        <f t="shared" si="2"/>
        <v>180.6053205</v>
      </c>
      <c r="F141" s="8">
        <f t="shared" si="3"/>
        <v>0.9814018163</v>
      </c>
      <c r="G141" s="8">
        <f t="shared" si="4"/>
        <v>12.53539131</v>
      </c>
      <c r="H141" s="8">
        <f t="shared" si="5"/>
        <v>16.04877342</v>
      </c>
      <c r="I141" s="8">
        <f t="shared" si="6"/>
        <v>0.7251131684</v>
      </c>
      <c r="J141" s="9">
        <f t="shared" si="7"/>
        <v>2866.563579</v>
      </c>
      <c r="K141" s="9">
        <f t="shared" si="8"/>
        <v>1258931.251</v>
      </c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  <c r="AM141" s="8"/>
      <c r="AN141" s="8"/>
      <c r="AO141" s="8"/>
      <c r="AP141" s="8"/>
      <c r="AQ141" s="8"/>
      <c r="AR141" s="8"/>
      <c r="AS141" s="8"/>
      <c r="AT141" s="8"/>
      <c r="AU141" s="8"/>
      <c r="AV141" s="8"/>
      <c r="AW141" s="8"/>
      <c r="AX141" s="8"/>
      <c r="AY141" s="8"/>
      <c r="AZ141" s="8"/>
      <c r="BA141" s="8"/>
      <c r="BB141" s="8"/>
      <c r="BC141" s="8"/>
      <c r="BD141" s="8"/>
      <c r="BE141" s="8"/>
      <c r="BF141" s="8"/>
      <c r="BG141" s="8"/>
      <c r="BH141" s="8"/>
      <c r="BI141" s="8"/>
      <c r="BJ141" s="8"/>
      <c r="BK141" s="8"/>
      <c r="BL141" s="8"/>
      <c r="BM141" s="8"/>
      <c r="BN141" s="8"/>
      <c r="BO141" s="8"/>
      <c r="BP141" s="8"/>
      <c r="BQ141" s="8"/>
      <c r="BR141" s="8"/>
      <c r="BS141" s="8"/>
      <c r="BT141" s="8"/>
      <c r="BU141" s="8"/>
      <c r="BV141" s="8"/>
      <c r="BW141" s="8"/>
      <c r="BX141" s="8"/>
      <c r="BY141" s="8"/>
      <c r="BZ141" s="8"/>
      <c r="CA141" s="8"/>
      <c r="CB141" s="8"/>
      <c r="CC141" s="8"/>
      <c r="CD141" s="8"/>
      <c r="CE141" s="8"/>
      <c r="CF141" s="8"/>
      <c r="CG141" s="8"/>
      <c r="CH141" s="8"/>
      <c r="CI141" s="8"/>
      <c r="CJ141" s="8"/>
      <c r="CK141" s="8"/>
      <c r="CL141" s="8"/>
      <c r="CM141" s="8"/>
      <c r="CN141" s="8"/>
      <c r="CO141" s="8"/>
      <c r="CP141" s="8"/>
      <c r="CQ141" s="8"/>
      <c r="CR141" s="8"/>
      <c r="CS141" s="8"/>
      <c r="CT141" s="8"/>
      <c r="CU141" s="8"/>
    </row>
    <row r="142" ht="15.75" customHeight="1">
      <c r="A142" s="4" t="s">
        <v>55</v>
      </c>
      <c r="B142" s="5">
        <v>4.0</v>
      </c>
      <c r="C142" s="5">
        <v>9.0</v>
      </c>
      <c r="D142" s="6">
        <f t="shared" si="1"/>
        <v>7313.87734</v>
      </c>
      <c r="E142" s="9">
        <f t="shared" si="2"/>
        <v>194.6381638</v>
      </c>
      <c r="F142" s="8">
        <f t="shared" si="3"/>
        <v>0.9878333472</v>
      </c>
      <c r="G142" s="8">
        <f t="shared" si="4"/>
        <v>12.42170767</v>
      </c>
      <c r="H142" s="8">
        <f t="shared" si="5"/>
        <v>16.118502</v>
      </c>
      <c r="I142" s="8">
        <f t="shared" si="6"/>
        <v>0.7224148992</v>
      </c>
      <c r="J142" s="9">
        <f t="shared" si="7"/>
        <v>3123.234607</v>
      </c>
      <c r="K142" s="9">
        <f t="shared" si="8"/>
        <v>1339689.85</v>
      </c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  <c r="AM142" s="8"/>
      <c r="AN142" s="8"/>
      <c r="AO142" s="8"/>
      <c r="AP142" s="8"/>
      <c r="AQ142" s="8"/>
      <c r="AR142" s="8"/>
      <c r="AS142" s="8"/>
      <c r="AT142" s="8"/>
      <c r="AU142" s="8"/>
      <c r="AV142" s="8"/>
      <c r="AW142" s="8"/>
      <c r="AX142" s="8"/>
      <c r="AY142" s="8"/>
      <c r="AZ142" s="8"/>
      <c r="BA142" s="8"/>
      <c r="BB142" s="8"/>
      <c r="BC142" s="8"/>
      <c r="BD142" s="8"/>
      <c r="BE142" s="8"/>
      <c r="BF142" s="8"/>
      <c r="BG142" s="8"/>
      <c r="BH142" s="8"/>
      <c r="BI142" s="8"/>
      <c r="BJ142" s="8"/>
      <c r="BK142" s="8"/>
      <c r="BL142" s="8"/>
      <c r="BM142" s="8"/>
      <c r="BN142" s="8"/>
      <c r="BO142" s="8"/>
      <c r="BP142" s="8"/>
      <c r="BQ142" s="8"/>
      <c r="BR142" s="8"/>
      <c r="BS142" s="8"/>
      <c r="BT142" s="8"/>
      <c r="BU142" s="8"/>
      <c r="BV142" s="8"/>
      <c r="BW142" s="8"/>
      <c r="BX142" s="8"/>
      <c r="BY142" s="8"/>
      <c r="BZ142" s="8"/>
      <c r="CA142" s="8"/>
      <c r="CB142" s="8"/>
      <c r="CC142" s="8"/>
      <c r="CD142" s="8"/>
      <c r="CE142" s="8"/>
      <c r="CF142" s="8"/>
      <c r="CG142" s="8"/>
      <c r="CH142" s="8"/>
      <c r="CI142" s="8"/>
      <c r="CJ142" s="8"/>
      <c r="CK142" s="8"/>
      <c r="CL142" s="8"/>
      <c r="CM142" s="8"/>
      <c r="CN142" s="8"/>
      <c r="CO142" s="8"/>
      <c r="CP142" s="8"/>
      <c r="CQ142" s="8"/>
      <c r="CR142" s="8"/>
      <c r="CS142" s="8"/>
      <c r="CT142" s="8"/>
      <c r="CU142" s="8"/>
    </row>
    <row r="143" ht="15.75" customHeight="1">
      <c r="A143" s="4" t="s">
        <v>56</v>
      </c>
      <c r="B143" s="5">
        <v>4.0</v>
      </c>
      <c r="C143" s="5">
        <v>10.0</v>
      </c>
      <c r="D143" s="6">
        <f t="shared" si="1"/>
        <v>6893.773045</v>
      </c>
      <c r="E143" s="9">
        <f t="shared" si="2"/>
        <v>181.6498888</v>
      </c>
      <c r="F143" s="8">
        <f t="shared" si="3"/>
        <v>0.9380657495</v>
      </c>
      <c r="G143" s="8">
        <f t="shared" si="4"/>
        <v>12.80325422</v>
      </c>
      <c r="H143" s="8">
        <f t="shared" si="5"/>
        <v>17.13667244</v>
      </c>
      <c r="I143" s="8">
        <f t="shared" si="6"/>
        <v>0.7698823707</v>
      </c>
      <c r="J143" s="9">
        <f t="shared" si="7"/>
        <v>2636.556337</v>
      </c>
      <c r="K143" s="9">
        <f t="shared" si="8"/>
        <v>1279548.523</v>
      </c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  <c r="AM143" s="8"/>
      <c r="AN143" s="8"/>
      <c r="AO143" s="8"/>
      <c r="AP143" s="8"/>
      <c r="AQ143" s="8"/>
      <c r="AR143" s="8"/>
      <c r="AS143" s="8"/>
      <c r="AT143" s="8"/>
      <c r="AU143" s="8"/>
      <c r="AV143" s="8"/>
      <c r="AW143" s="8"/>
      <c r="AX143" s="8"/>
      <c r="AY143" s="8"/>
      <c r="AZ143" s="8"/>
      <c r="BA143" s="8"/>
      <c r="BB143" s="8"/>
      <c r="BC143" s="8"/>
      <c r="BD143" s="8"/>
      <c r="BE143" s="8"/>
      <c r="BF143" s="8"/>
      <c r="BG143" s="8"/>
      <c r="BH143" s="8"/>
      <c r="BI143" s="8"/>
      <c r="BJ143" s="8"/>
      <c r="BK143" s="8"/>
      <c r="BL143" s="8"/>
      <c r="BM143" s="8"/>
      <c r="BN143" s="8"/>
      <c r="BO143" s="8"/>
      <c r="BP143" s="8"/>
      <c r="BQ143" s="8"/>
      <c r="BR143" s="8"/>
      <c r="BS143" s="8"/>
      <c r="BT143" s="8"/>
      <c r="BU143" s="8"/>
      <c r="BV143" s="8"/>
      <c r="BW143" s="8"/>
      <c r="BX143" s="8"/>
      <c r="BY143" s="8"/>
      <c r="BZ143" s="8"/>
      <c r="CA143" s="8"/>
      <c r="CB143" s="8"/>
      <c r="CC143" s="8"/>
      <c r="CD143" s="8"/>
      <c r="CE143" s="8"/>
      <c r="CF143" s="8"/>
      <c r="CG143" s="8"/>
      <c r="CH143" s="8"/>
      <c r="CI143" s="8"/>
      <c r="CJ143" s="8"/>
      <c r="CK143" s="8"/>
      <c r="CL143" s="8"/>
      <c r="CM143" s="8"/>
      <c r="CN143" s="8"/>
      <c r="CO143" s="8"/>
      <c r="CP143" s="8"/>
      <c r="CQ143" s="8"/>
      <c r="CR143" s="8"/>
      <c r="CS143" s="8"/>
      <c r="CT143" s="8"/>
      <c r="CU143" s="8"/>
    </row>
    <row r="144" ht="15.75" customHeight="1">
      <c r="A144" s="4" t="s">
        <v>57</v>
      </c>
      <c r="B144" s="5">
        <v>4.0</v>
      </c>
      <c r="C144" s="5">
        <v>11.0</v>
      </c>
      <c r="D144" s="6">
        <f t="shared" si="1"/>
        <v>6350.195358</v>
      </c>
      <c r="E144" s="9">
        <f t="shared" si="2"/>
        <v>190.2363306</v>
      </c>
      <c r="F144" s="8">
        <f t="shared" si="3"/>
        <v>0.9350350868</v>
      </c>
      <c r="G144" s="8">
        <f t="shared" si="4"/>
        <v>12.63087994</v>
      </c>
      <c r="H144" s="8">
        <f t="shared" si="5"/>
        <v>16.79957905</v>
      </c>
      <c r="I144" s="8">
        <f t="shared" si="6"/>
        <v>0.7801672238</v>
      </c>
      <c r="J144" s="9">
        <f t="shared" si="7"/>
        <v>3195.263968</v>
      </c>
      <c r="K144" s="9">
        <f t="shared" si="8"/>
        <v>1395709.84</v>
      </c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  <c r="AM144" s="8"/>
      <c r="AN144" s="8"/>
      <c r="AO144" s="8"/>
      <c r="AP144" s="8"/>
      <c r="AQ144" s="8"/>
      <c r="AR144" s="8"/>
      <c r="AS144" s="8"/>
      <c r="AT144" s="8"/>
      <c r="AU144" s="8"/>
      <c r="AV144" s="8"/>
      <c r="AW144" s="8"/>
      <c r="AX144" s="8"/>
      <c r="AY144" s="8"/>
      <c r="AZ144" s="8"/>
      <c r="BA144" s="8"/>
      <c r="BB144" s="8"/>
      <c r="BC144" s="8"/>
      <c r="BD144" s="8"/>
      <c r="BE144" s="8"/>
      <c r="BF144" s="8"/>
      <c r="BG144" s="8"/>
      <c r="BH144" s="8"/>
      <c r="BI144" s="8"/>
      <c r="BJ144" s="8"/>
      <c r="BK144" s="8"/>
      <c r="BL144" s="8"/>
      <c r="BM144" s="8"/>
      <c r="BN144" s="8"/>
      <c r="BO144" s="8"/>
      <c r="BP144" s="8"/>
      <c r="BQ144" s="8"/>
      <c r="BR144" s="8"/>
      <c r="BS144" s="8"/>
      <c r="BT144" s="8"/>
      <c r="BU144" s="8"/>
      <c r="BV144" s="8"/>
      <c r="BW144" s="8"/>
      <c r="BX144" s="8"/>
      <c r="BY144" s="8"/>
      <c r="BZ144" s="8"/>
      <c r="CA144" s="8"/>
      <c r="CB144" s="8"/>
      <c r="CC144" s="8"/>
      <c r="CD144" s="8"/>
      <c r="CE144" s="8"/>
      <c r="CF144" s="8"/>
      <c r="CG144" s="8"/>
      <c r="CH144" s="8"/>
      <c r="CI144" s="8"/>
      <c r="CJ144" s="8"/>
      <c r="CK144" s="8"/>
      <c r="CL144" s="8"/>
      <c r="CM144" s="8"/>
      <c r="CN144" s="8"/>
      <c r="CO144" s="8"/>
      <c r="CP144" s="8"/>
      <c r="CQ144" s="8"/>
      <c r="CR144" s="8"/>
      <c r="CS144" s="8"/>
      <c r="CT144" s="8"/>
      <c r="CU144" s="8"/>
    </row>
    <row r="145" ht="15.75" customHeight="1">
      <c r="A145" s="4" t="s">
        <v>58</v>
      </c>
      <c r="B145" s="5">
        <v>4.0</v>
      </c>
      <c r="C145" s="5">
        <v>12.0</v>
      </c>
      <c r="D145" s="6">
        <f t="shared" si="1"/>
        <v>7910.599715</v>
      </c>
      <c r="E145" s="9">
        <f t="shared" si="2"/>
        <v>194.9266982</v>
      </c>
      <c r="F145" s="8">
        <f t="shared" si="3"/>
        <v>0.9600717872</v>
      </c>
      <c r="G145" s="8">
        <f t="shared" si="4"/>
        <v>12.98907023</v>
      </c>
      <c r="H145" s="8">
        <f t="shared" si="5"/>
        <v>13.74349494</v>
      </c>
      <c r="I145" s="8">
        <f t="shared" si="6"/>
        <v>0.7763424919</v>
      </c>
      <c r="J145" s="9">
        <f t="shared" si="7"/>
        <v>2912.067185</v>
      </c>
      <c r="K145" s="9">
        <f t="shared" si="8"/>
        <v>1360630.253</v>
      </c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  <c r="AM145" s="8"/>
      <c r="AN145" s="8"/>
      <c r="AO145" s="8"/>
      <c r="AP145" s="8"/>
      <c r="AQ145" s="8"/>
      <c r="AR145" s="8"/>
      <c r="AS145" s="8"/>
      <c r="AT145" s="8"/>
      <c r="AU145" s="8"/>
      <c r="AV145" s="8"/>
      <c r="AW145" s="8"/>
      <c r="AX145" s="8"/>
      <c r="AY145" s="8"/>
      <c r="AZ145" s="8"/>
      <c r="BA145" s="8"/>
      <c r="BB145" s="8"/>
      <c r="BC145" s="8"/>
      <c r="BD145" s="8"/>
      <c r="BE145" s="8"/>
      <c r="BF145" s="8"/>
      <c r="BG145" s="8"/>
      <c r="BH145" s="8"/>
      <c r="BI145" s="8"/>
      <c r="BJ145" s="8"/>
      <c r="BK145" s="8"/>
      <c r="BL145" s="8"/>
      <c r="BM145" s="8"/>
      <c r="BN145" s="8"/>
      <c r="BO145" s="8"/>
      <c r="BP145" s="8"/>
      <c r="BQ145" s="8"/>
      <c r="BR145" s="8"/>
      <c r="BS145" s="8"/>
      <c r="BT145" s="8"/>
      <c r="BU145" s="8"/>
      <c r="BV145" s="8"/>
      <c r="BW145" s="8"/>
      <c r="BX145" s="8"/>
      <c r="BY145" s="8"/>
      <c r="BZ145" s="8"/>
      <c r="CA145" s="8"/>
      <c r="CB145" s="8"/>
      <c r="CC145" s="8"/>
      <c r="CD145" s="8"/>
      <c r="CE145" s="8"/>
      <c r="CF145" s="8"/>
      <c r="CG145" s="8"/>
      <c r="CH145" s="8"/>
      <c r="CI145" s="8"/>
      <c r="CJ145" s="8"/>
      <c r="CK145" s="8"/>
      <c r="CL145" s="8"/>
      <c r="CM145" s="8"/>
      <c r="CN145" s="8"/>
      <c r="CO145" s="8"/>
      <c r="CP145" s="8"/>
      <c r="CQ145" s="8"/>
      <c r="CR145" s="8"/>
      <c r="CS145" s="8"/>
      <c r="CT145" s="8"/>
      <c r="CU145" s="8"/>
    </row>
    <row r="146" ht="15.75" customHeight="1">
      <c r="A146" s="4" t="s">
        <v>59</v>
      </c>
      <c r="B146" s="5">
        <v>5.0</v>
      </c>
      <c r="C146" s="5">
        <v>1.0</v>
      </c>
      <c r="D146" s="6">
        <f t="shared" si="1"/>
        <v>7835.938733</v>
      </c>
      <c r="E146" s="9">
        <f t="shared" si="2"/>
        <v>199.8235819</v>
      </c>
      <c r="F146" s="8">
        <f t="shared" si="3"/>
        <v>0.9698579642</v>
      </c>
      <c r="G146" s="8">
        <f t="shared" si="4"/>
        <v>13.18384624</v>
      </c>
      <c r="H146" s="8">
        <f t="shared" si="5"/>
        <v>16.55022896</v>
      </c>
      <c r="I146" s="8">
        <f t="shared" si="6"/>
        <v>0.7872052891</v>
      </c>
      <c r="J146" s="9">
        <f t="shared" si="7"/>
        <v>3039.996333</v>
      </c>
      <c r="K146" s="9">
        <f t="shared" si="8"/>
        <v>1345475.986</v>
      </c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  <c r="AM146" s="8"/>
      <c r="AN146" s="8"/>
      <c r="AO146" s="8"/>
      <c r="AP146" s="8"/>
      <c r="AQ146" s="8"/>
      <c r="AR146" s="8"/>
      <c r="AS146" s="8"/>
      <c r="AT146" s="8"/>
      <c r="AU146" s="8"/>
      <c r="AV146" s="8"/>
      <c r="AW146" s="8"/>
      <c r="AX146" s="8"/>
      <c r="AY146" s="8"/>
      <c r="AZ146" s="8"/>
      <c r="BA146" s="8"/>
      <c r="BB146" s="8"/>
      <c r="BC146" s="8"/>
      <c r="BD146" s="8"/>
      <c r="BE146" s="8"/>
      <c r="BF146" s="8"/>
      <c r="BG146" s="8"/>
      <c r="BH146" s="8"/>
      <c r="BI146" s="8"/>
      <c r="BJ146" s="8"/>
      <c r="BK146" s="8"/>
      <c r="BL146" s="8"/>
      <c r="BM146" s="8"/>
      <c r="BN146" s="8"/>
      <c r="BO146" s="8"/>
      <c r="BP146" s="8"/>
      <c r="BQ146" s="8"/>
      <c r="BR146" s="8"/>
      <c r="BS146" s="8"/>
      <c r="BT146" s="8"/>
      <c r="BU146" s="8"/>
      <c r="BV146" s="8"/>
      <c r="BW146" s="8"/>
      <c r="BX146" s="8"/>
      <c r="BY146" s="8"/>
      <c r="BZ146" s="8"/>
      <c r="CA146" s="8"/>
      <c r="CB146" s="8"/>
      <c r="CC146" s="8"/>
      <c r="CD146" s="8"/>
      <c r="CE146" s="8"/>
      <c r="CF146" s="8"/>
      <c r="CG146" s="8"/>
      <c r="CH146" s="8"/>
      <c r="CI146" s="8"/>
      <c r="CJ146" s="8"/>
      <c r="CK146" s="8"/>
      <c r="CL146" s="8"/>
      <c r="CM146" s="8"/>
      <c r="CN146" s="8"/>
      <c r="CO146" s="8"/>
      <c r="CP146" s="8"/>
      <c r="CQ146" s="8"/>
      <c r="CR146" s="8"/>
      <c r="CS146" s="8"/>
      <c r="CT146" s="8"/>
      <c r="CU146" s="8"/>
    </row>
    <row r="147" ht="15.75" customHeight="1">
      <c r="A147" s="4" t="s">
        <v>60</v>
      </c>
      <c r="B147" s="5">
        <v>5.0</v>
      </c>
      <c r="C147" s="5">
        <v>2.0</v>
      </c>
      <c r="D147" s="6">
        <f t="shared" si="1"/>
        <v>6754.06847</v>
      </c>
      <c r="E147" s="9">
        <f t="shared" si="2"/>
        <v>183.8847981</v>
      </c>
      <c r="F147" s="8">
        <f t="shared" si="3"/>
        <v>0.9157907131</v>
      </c>
      <c r="G147" s="8">
        <f t="shared" si="4"/>
        <v>12.71060788</v>
      </c>
      <c r="H147" s="8">
        <f t="shared" si="5"/>
        <v>16.95410038</v>
      </c>
      <c r="I147" s="8">
        <f t="shared" si="6"/>
        <v>0.7619215135</v>
      </c>
      <c r="J147" s="9">
        <f t="shared" si="7"/>
        <v>3254.141684</v>
      </c>
      <c r="K147" s="9">
        <f t="shared" si="8"/>
        <v>1390384.277</v>
      </c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  <c r="AM147" s="8"/>
      <c r="AN147" s="8"/>
      <c r="AO147" s="8"/>
      <c r="AP147" s="8"/>
      <c r="AQ147" s="8"/>
      <c r="AR147" s="8"/>
      <c r="AS147" s="8"/>
      <c r="AT147" s="8"/>
      <c r="AU147" s="8"/>
      <c r="AV147" s="8"/>
      <c r="AW147" s="8"/>
      <c r="AX147" s="8"/>
      <c r="AY147" s="8"/>
      <c r="AZ147" s="8"/>
      <c r="BA147" s="8"/>
      <c r="BB147" s="8"/>
      <c r="BC147" s="8"/>
      <c r="BD147" s="8"/>
      <c r="BE147" s="8"/>
      <c r="BF147" s="8"/>
      <c r="BG147" s="8"/>
      <c r="BH147" s="8"/>
      <c r="BI147" s="8"/>
      <c r="BJ147" s="8"/>
      <c r="BK147" s="8"/>
      <c r="BL147" s="8"/>
      <c r="BM147" s="8"/>
      <c r="BN147" s="8"/>
      <c r="BO147" s="8"/>
      <c r="BP147" s="8"/>
      <c r="BQ147" s="8"/>
      <c r="BR147" s="8"/>
      <c r="BS147" s="8"/>
      <c r="BT147" s="8"/>
      <c r="BU147" s="8"/>
      <c r="BV147" s="8"/>
      <c r="BW147" s="8"/>
      <c r="BX147" s="8"/>
      <c r="BY147" s="8"/>
      <c r="BZ147" s="8"/>
      <c r="CA147" s="8"/>
      <c r="CB147" s="8"/>
      <c r="CC147" s="8"/>
      <c r="CD147" s="8"/>
      <c r="CE147" s="8"/>
      <c r="CF147" s="8"/>
      <c r="CG147" s="8"/>
      <c r="CH147" s="8"/>
      <c r="CI147" s="8"/>
      <c r="CJ147" s="8"/>
      <c r="CK147" s="8"/>
      <c r="CL147" s="8"/>
      <c r="CM147" s="8"/>
      <c r="CN147" s="8"/>
      <c r="CO147" s="8"/>
      <c r="CP147" s="8"/>
      <c r="CQ147" s="8"/>
      <c r="CR147" s="8"/>
      <c r="CS147" s="8"/>
      <c r="CT147" s="8"/>
      <c r="CU147" s="8"/>
    </row>
    <row r="148" ht="15.75" customHeight="1">
      <c r="A148" s="4" t="s">
        <v>61</v>
      </c>
      <c r="B148" s="5">
        <v>5.0</v>
      </c>
      <c r="C148" s="5">
        <v>3.0</v>
      </c>
      <c r="D148" s="6">
        <f t="shared" si="1"/>
        <v>6535.269389</v>
      </c>
      <c r="E148" s="9">
        <f t="shared" si="2"/>
        <v>193.5502108</v>
      </c>
      <c r="F148" s="8">
        <f t="shared" si="3"/>
        <v>0.9916108058</v>
      </c>
      <c r="G148" s="8">
        <f t="shared" si="4"/>
        <v>12.94957694</v>
      </c>
      <c r="H148" s="8">
        <f t="shared" si="5"/>
        <v>15.26595368</v>
      </c>
      <c r="I148" s="8">
        <f t="shared" si="6"/>
        <v>0.7450282436</v>
      </c>
      <c r="J148" s="9">
        <f t="shared" si="7"/>
        <v>3465.191953</v>
      </c>
      <c r="K148" s="9">
        <f t="shared" si="8"/>
        <v>1265395.562</v>
      </c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  <c r="AM148" s="8"/>
      <c r="AN148" s="8"/>
      <c r="AO148" s="8"/>
      <c r="AP148" s="8"/>
      <c r="AQ148" s="8"/>
      <c r="AR148" s="8"/>
      <c r="AS148" s="8"/>
      <c r="AT148" s="8"/>
      <c r="AU148" s="8"/>
      <c r="AV148" s="8"/>
      <c r="AW148" s="8"/>
      <c r="AX148" s="8"/>
      <c r="AY148" s="8"/>
      <c r="AZ148" s="8"/>
      <c r="BA148" s="8"/>
      <c r="BB148" s="8"/>
      <c r="BC148" s="8"/>
      <c r="BD148" s="8"/>
      <c r="BE148" s="8"/>
      <c r="BF148" s="8"/>
      <c r="BG148" s="8"/>
      <c r="BH148" s="8"/>
      <c r="BI148" s="8"/>
      <c r="BJ148" s="8"/>
      <c r="BK148" s="8"/>
      <c r="BL148" s="8"/>
      <c r="BM148" s="8"/>
      <c r="BN148" s="8"/>
      <c r="BO148" s="8"/>
      <c r="BP148" s="8"/>
      <c r="BQ148" s="8"/>
      <c r="BR148" s="8"/>
      <c r="BS148" s="8"/>
      <c r="BT148" s="8"/>
      <c r="BU148" s="8"/>
      <c r="BV148" s="8"/>
      <c r="BW148" s="8"/>
      <c r="BX148" s="8"/>
      <c r="BY148" s="8"/>
      <c r="BZ148" s="8"/>
      <c r="CA148" s="8"/>
      <c r="CB148" s="8"/>
      <c r="CC148" s="8"/>
      <c r="CD148" s="8"/>
      <c r="CE148" s="8"/>
      <c r="CF148" s="8"/>
      <c r="CG148" s="8"/>
      <c r="CH148" s="8"/>
      <c r="CI148" s="8"/>
      <c r="CJ148" s="8"/>
      <c r="CK148" s="8"/>
      <c r="CL148" s="8"/>
      <c r="CM148" s="8"/>
      <c r="CN148" s="8"/>
      <c r="CO148" s="8"/>
      <c r="CP148" s="8"/>
      <c r="CQ148" s="8"/>
      <c r="CR148" s="8"/>
      <c r="CS148" s="8"/>
      <c r="CT148" s="8"/>
      <c r="CU148" s="8"/>
    </row>
    <row r="149" ht="15.75" customHeight="1">
      <c r="A149" s="4" t="s">
        <v>62</v>
      </c>
      <c r="B149" s="5">
        <v>5.0</v>
      </c>
      <c r="C149" s="5">
        <v>4.0</v>
      </c>
      <c r="D149" s="6">
        <f t="shared" si="1"/>
        <v>7967.693652</v>
      </c>
      <c r="E149" s="9">
        <f t="shared" si="2"/>
        <v>193.4166471</v>
      </c>
      <c r="F149" s="8">
        <f t="shared" si="3"/>
        <v>0.9901561348</v>
      </c>
      <c r="G149" s="8">
        <f t="shared" si="4"/>
        <v>12.6864966</v>
      </c>
      <c r="H149" s="8">
        <f t="shared" si="5"/>
        <v>15.02983978</v>
      </c>
      <c r="I149" s="8">
        <f t="shared" si="6"/>
        <v>0.7778094092</v>
      </c>
      <c r="J149" s="9">
        <f t="shared" si="7"/>
        <v>3481.178437</v>
      </c>
      <c r="K149" s="9">
        <f t="shared" si="8"/>
        <v>1309322.229</v>
      </c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  <c r="AM149" s="8"/>
      <c r="AN149" s="8"/>
      <c r="AO149" s="8"/>
      <c r="AP149" s="8"/>
      <c r="AQ149" s="8"/>
      <c r="AR149" s="8"/>
      <c r="AS149" s="8"/>
      <c r="AT149" s="8"/>
      <c r="AU149" s="8"/>
      <c r="AV149" s="8"/>
      <c r="AW149" s="8"/>
      <c r="AX149" s="8"/>
      <c r="AY149" s="8"/>
      <c r="AZ149" s="8"/>
      <c r="BA149" s="8"/>
      <c r="BB149" s="8"/>
      <c r="BC149" s="8"/>
      <c r="BD149" s="8"/>
      <c r="BE149" s="8"/>
      <c r="BF149" s="8"/>
      <c r="BG149" s="8"/>
      <c r="BH149" s="8"/>
      <c r="BI149" s="8"/>
      <c r="BJ149" s="8"/>
      <c r="BK149" s="8"/>
      <c r="BL149" s="8"/>
      <c r="BM149" s="8"/>
      <c r="BN149" s="8"/>
      <c r="BO149" s="8"/>
      <c r="BP149" s="8"/>
      <c r="BQ149" s="8"/>
      <c r="BR149" s="8"/>
      <c r="BS149" s="8"/>
      <c r="BT149" s="8"/>
      <c r="BU149" s="8"/>
      <c r="BV149" s="8"/>
      <c r="BW149" s="8"/>
      <c r="BX149" s="8"/>
      <c r="BY149" s="8"/>
      <c r="BZ149" s="8"/>
      <c r="CA149" s="8"/>
      <c r="CB149" s="8"/>
      <c r="CC149" s="8"/>
      <c r="CD149" s="8"/>
      <c r="CE149" s="8"/>
      <c r="CF149" s="8"/>
      <c r="CG149" s="8"/>
      <c r="CH149" s="8"/>
      <c r="CI149" s="8"/>
      <c r="CJ149" s="8"/>
      <c r="CK149" s="8"/>
      <c r="CL149" s="8"/>
      <c r="CM149" s="8"/>
      <c r="CN149" s="8"/>
      <c r="CO149" s="8"/>
      <c r="CP149" s="8"/>
      <c r="CQ149" s="8"/>
      <c r="CR149" s="8"/>
      <c r="CS149" s="8"/>
      <c r="CT149" s="8"/>
      <c r="CU149" s="8"/>
    </row>
    <row r="150" ht="15.75" customHeight="1">
      <c r="A150" s="4" t="s">
        <v>63</v>
      </c>
      <c r="B150" s="5">
        <v>5.0</v>
      </c>
      <c r="C150" s="5">
        <v>5.0</v>
      </c>
      <c r="D150" s="6">
        <f t="shared" si="1"/>
        <v>7990.551842</v>
      </c>
      <c r="E150" s="9">
        <f t="shared" si="2"/>
        <v>190.6640325</v>
      </c>
      <c r="F150" s="8">
        <f t="shared" si="3"/>
        <v>0.9250992828</v>
      </c>
      <c r="G150" s="8">
        <f t="shared" si="4"/>
        <v>12.8062436</v>
      </c>
      <c r="H150" s="8">
        <f t="shared" si="5"/>
        <v>16.92798785</v>
      </c>
      <c r="I150" s="8">
        <f t="shared" si="6"/>
        <v>0.7170603842</v>
      </c>
      <c r="J150" s="9">
        <f t="shared" si="7"/>
        <v>3083.83099</v>
      </c>
      <c r="K150" s="9">
        <f t="shared" si="8"/>
        <v>1294019.557</v>
      </c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  <c r="AM150" s="8"/>
      <c r="AN150" s="8"/>
      <c r="AO150" s="8"/>
      <c r="AP150" s="8"/>
      <c r="AQ150" s="8"/>
      <c r="AR150" s="8"/>
      <c r="AS150" s="8"/>
      <c r="AT150" s="8"/>
      <c r="AU150" s="8"/>
      <c r="AV150" s="8"/>
      <c r="AW150" s="8"/>
      <c r="AX150" s="8"/>
      <c r="AY150" s="8"/>
      <c r="AZ150" s="8"/>
      <c r="BA150" s="8"/>
      <c r="BB150" s="8"/>
      <c r="BC150" s="8"/>
      <c r="BD150" s="8"/>
      <c r="BE150" s="8"/>
      <c r="BF150" s="8"/>
      <c r="BG150" s="8"/>
      <c r="BH150" s="8"/>
      <c r="BI150" s="8"/>
      <c r="BJ150" s="8"/>
      <c r="BK150" s="8"/>
      <c r="BL150" s="8"/>
      <c r="BM150" s="8"/>
      <c r="BN150" s="8"/>
      <c r="BO150" s="8"/>
      <c r="BP150" s="8"/>
      <c r="BQ150" s="8"/>
      <c r="BR150" s="8"/>
      <c r="BS150" s="8"/>
      <c r="BT150" s="8"/>
      <c r="BU150" s="8"/>
      <c r="BV150" s="8"/>
      <c r="BW150" s="8"/>
      <c r="BX150" s="8"/>
      <c r="BY150" s="8"/>
      <c r="BZ150" s="8"/>
      <c r="CA150" s="8"/>
      <c r="CB150" s="8"/>
      <c r="CC150" s="8"/>
      <c r="CD150" s="8"/>
      <c r="CE150" s="8"/>
      <c r="CF150" s="8"/>
      <c r="CG150" s="8"/>
      <c r="CH150" s="8"/>
      <c r="CI150" s="8"/>
      <c r="CJ150" s="8"/>
      <c r="CK150" s="8"/>
      <c r="CL150" s="8"/>
      <c r="CM150" s="8"/>
      <c r="CN150" s="8"/>
      <c r="CO150" s="8"/>
      <c r="CP150" s="8"/>
      <c r="CQ150" s="8"/>
      <c r="CR150" s="8"/>
      <c r="CS150" s="8"/>
      <c r="CT150" s="8"/>
      <c r="CU150" s="8"/>
    </row>
    <row r="151" ht="15.75" customHeight="1">
      <c r="A151" s="4" t="s">
        <v>64</v>
      </c>
      <c r="B151" s="5">
        <v>5.0</v>
      </c>
      <c r="C151" s="5">
        <v>6.0</v>
      </c>
      <c r="D151" s="6">
        <f t="shared" si="1"/>
        <v>7742.851536</v>
      </c>
      <c r="E151" s="9">
        <f t="shared" si="2"/>
        <v>193.9358736</v>
      </c>
      <c r="F151" s="8">
        <f t="shared" si="3"/>
        <v>0.948528612</v>
      </c>
      <c r="G151" s="8">
        <f t="shared" si="4"/>
        <v>12.75700909</v>
      </c>
      <c r="H151" s="8">
        <f t="shared" si="5"/>
        <v>14.94969372</v>
      </c>
      <c r="I151" s="8">
        <f t="shared" si="6"/>
        <v>0.787257113</v>
      </c>
      <c r="J151" s="9">
        <f t="shared" si="7"/>
        <v>3335.951882</v>
      </c>
      <c r="K151" s="9">
        <f t="shared" si="8"/>
        <v>1354524.505</v>
      </c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  <c r="AM151" s="8"/>
      <c r="AN151" s="8"/>
      <c r="AO151" s="8"/>
      <c r="AP151" s="8"/>
      <c r="AQ151" s="8"/>
      <c r="AR151" s="8"/>
      <c r="AS151" s="8"/>
      <c r="AT151" s="8"/>
      <c r="AU151" s="8"/>
      <c r="AV151" s="8"/>
      <c r="AW151" s="8"/>
      <c r="AX151" s="8"/>
      <c r="AY151" s="8"/>
      <c r="AZ151" s="8"/>
      <c r="BA151" s="8"/>
      <c r="BB151" s="8"/>
      <c r="BC151" s="8"/>
      <c r="BD151" s="8"/>
      <c r="BE151" s="8"/>
      <c r="BF151" s="8"/>
      <c r="BG151" s="8"/>
      <c r="BH151" s="8"/>
      <c r="BI151" s="8"/>
      <c r="BJ151" s="8"/>
      <c r="BK151" s="8"/>
      <c r="BL151" s="8"/>
      <c r="BM151" s="8"/>
      <c r="BN151" s="8"/>
      <c r="BO151" s="8"/>
      <c r="BP151" s="8"/>
      <c r="BQ151" s="8"/>
      <c r="BR151" s="8"/>
      <c r="BS151" s="8"/>
      <c r="BT151" s="8"/>
      <c r="BU151" s="8"/>
      <c r="BV151" s="8"/>
      <c r="BW151" s="8"/>
      <c r="BX151" s="8"/>
      <c r="BY151" s="8"/>
      <c r="BZ151" s="8"/>
      <c r="CA151" s="8"/>
      <c r="CB151" s="8"/>
      <c r="CC151" s="8"/>
      <c r="CD151" s="8"/>
      <c r="CE151" s="8"/>
      <c r="CF151" s="8"/>
      <c r="CG151" s="8"/>
      <c r="CH151" s="8"/>
      <c r="CI151" s="8"/>
      <c r="CJ151" s="8"/>
      <c r="CK151" s="8"/>
      <c r="CL151" s="8"/>
      <c r="CM151" s="8"/>
      <c r="CN151" s="8"/>
      <c r="CO151" s="8"/>
      <c r="CP151" s="8"/>
      <c r="CQ151" s="8"/>
      <c r="CR151" s="8"/>
      <c r="CS151" s="8"/>
      <c r="CT151" s="8"/>
      <c r="CU151" s="8"/>
    </row>
    <row r="152" ht="15.75" customHeight="1">
      <c r="A152" s="4" t="s">
        <v>65</v>
      </c>
      <c r="B152" s="5">
        <v>5.0</v>
      </c>
      <c r="C152" s="5">
        <v>7.0</v>
      </c>
      <c r="D152" s="6">
        <f t="shared" si="1"/>
        <v>7185.500027</v>
      </c>
      <c r="E152" s="9">
        <f t="shared" si="2"/>
        <v>192.3772086</v>
      </c>
      <c r="F152" s="8">
        <f t="shared" si="3"/>
        <v>0.9702322222</v>
      </c>
      <c r="G152" s="8">
        <f t="shared" si="4"/>
        <v>12.63270474</v>
      </c>
      <c r="H152" s="8">
        <f t="shared" si="5"/>
        <v>14.83974873</v>
      </c>
      <c r="I152" s="8">
        <f t="shared" si="6"/>
        <v>0.7071454173</v>
      </c>
      <c r="J152" s="9">
        <f t="shared" si="7"/>
        <v>3186.214316</v>
      </c>
      <c r="K152" s="9">
        <f t="shared" si="8"/>
        <v>1352127.932</v>
      </c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  <c r="AM152" s="8"/>
      <c r="AN152" s="8"/>
      <c r="AO152" s="8"/>
      <c r="AP152" s="8"/>
      <c r="AQ152" s="8"/>
      <c r="AR152" s="8"/>
      <c r="AS152" s="8"/>
      <c r="AT152" s="8"/>
      <c r="AU152" s="8"/>
      <c r="AV152" s="8"/>
      <c r="AW152" s="8"/>
      <c r="AX152" s="8"/>
      <c r="AY152" s="8"/>
      <c r="AZ152" s="8"/>
      <c r="BA152" s="8"/>
      <c r="BB152" s="8"/>
      <c r="BC152" s="8"/>
      <c r="BD152" s="8"/>
      <c r="BE152" s="8"/>
      <c r="BF152" s="8"/>
      <c r="BG152" s="8"/>
      <c r="BH152" s="8"/>
      <c r="BI152" s="8"/>
      <c r="BJ152" s="8"/>
      <c r="BK152" s="8"/>
      <c r="BL152" s="8"/>
      <c r="BM152" s="8"/>
      <c r="BN152" s="8"/>
      <c r="BO152" s="8"/>
      <c r="BP152" s="8"/>
      <c r="BQ152" s="8"/>
      <c r="BR152" s="8"/>
      <c r="BS152" s="8"/>
      <c r="BT152" s="8"/>
      <c r="BU152" s="8"/>
      <c r="BV152" s="8"/>
      <c r="BW152" s="8"/>
      <c r="BX152" s="8"/>
      <c r="BY152" s="8"/>
      <c r="BZ152" s="8"/>
      <c r="CA152" s="8"/>
      <c r="CB152" s="8"/>
      <c r="CC152" s="8"/>
      <c r="CD152" s="8"/>
      <c r="CE152" s="8"/>
      <c r="CF152" s="8"/>
      <c r="CG152" s="8"/>
      <c r="CH152" s="8"/>
      <c r="CI152" s="8"/>
      <c r="CJ152" s="8"/>
      <c r="CK152" s="8"/>
      <c r="CL152" s="8"/>
      <c r="CM152" s="8"/>
      <c r="CN152" s="8"/>
      <c r="CO152" s="8"/>
      <c r="CP152" s="8"/>
      <c r="CQ152" s="8"/>
      <c r="CR152" s="8"/>
      <c r="CS152" s="8"/>
      <c r="CT152" s="8"/>
      <c r="CU152" s="8"/>
    </row>
    <row r="153" ht="15.75" customHeight="1">
      <c r="A153" s="4" t="s">
        <v>66</v>
      </c>
      <c r="B153" s="5">
        <v>5.0</v>
      </c>
      <c r="C153" s="5">
        <v>8.0</v>
      </c>
      <c r="D153" s="6">
        <f t="shared" si="1"/>
        <v>6554.583714</v>
      </c>
      <c r="E153" s="9">
        <f t="shared" si="2"/>
        <v>185.533158</v>
      </c>
      <c r="F153" s="8">
        <f t="shared" si="3"/>
        <v>0.9595441703</v>
      </c>
      <c r="G153" s="8">
        <f t="shared" si="4"/>
        <v>12.9712501</v>
      </c>
      <c r="H153" s="8">
        <f t="shared" si="5"/>
        <v>15.8420349</v>
      </c>
      <c r="I153" s="8">
        <f t="shared" si="6"/>
        <v>0.7567660819</v>
      </c>
      <c r="J153" s="9">
        <f t="shared" si="7"/>
        <v>2687.791148</v>
      </c>
      <c r="K153" s="9">
        <f t="shared" si="8"/>
        <v>1274445.874</v>
      </c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  <c r="AM153" s="8"/>
      <c r="AN153" s="8"/>
      <c r="AO153" s="8"/>
      <c r="AP153" s="8"/>
      <c r="AQ153" s="8"/>
      <c r="AR153" s="8"/>
      <c r="AS153" s="8"/>
      <c r="AT153" s="8"/>
      <c r="AU153" s="8"/>
      <c r="AV153" s="8"/>
      <c r="AW153" s="8"/>
      <c r="AX153" s="8"/>
      <c r="AY153" s="8"/>
      <c r="AZ153" s="8"/>
      <c r="BA153" s="8"/>
      <c r="BB153" s="8"/>
      <c r="BC153" s="8"/>
      <c r="BD153" s="8"/>
      <c r="BE153" s="8"/>
      <c r="BF153" s="8"/>
      <c r="BG153" s="8"/>
      <c r="BH153" s="8"/>
      <c r="BI153" s="8"/>
      <c r="BJ153" s="8"/>
      <c r="BK153" s="8"/>
      <c r="BL153" s="8"/>
      <c r="BM153" s="8"/>
      <c r="BN153" s="8"/>
      <c r="BO153" s="8"/>
      <c r="BP153" s="8"/>
      <c r="BQ153" s="8"/>
      <c r="BR153" s="8"/>
      <c r="BS153" s="8"/>
      <c r="BT153" s="8"/>
      <c r="BU153" s="8"/>
      <c r="BV153" s="8"/>
      <c r="BW153" s="8"/>
      <c r="BX153" s="8"/>
      <c r="BY153" s="8"/>
      <c r="BZ153" s="8"/>
      <c r="CA153" s="8"/>
      <c r="CB153" s="8"/>
      <c r="CC153" s="8"/>
      <c r="CD153" s="8"/>
      <c r="CE153" s="8"/>
      <c r="CF153" s="8"/>
      <c r="CG153" s="8"/>
      <c r="CH153" s="8"/>
      <c r="CI153" s="8"/>
      <c r="CJ153" s="8"/>
      <c r="CK153" s="8"/>
      <c r="CL153" s="8"/>
      <c r="CM153" s="8"/>
      <c r="CN153" s="8"/>
      <c r="CO153" s="8"/>
      <c r="CP153" s="8"/>
      <c r="CQ153" s="8"/>
      <c r="CR153" s="8"/>
      <c r="CS153" s="8"/>
      <c r="CT153" s="8"/>
      <c r="CU153" s="8"/>
    </row>
    <row r="154" ht="15.75" customHeight="1">
      <c r="A154" s="4" t="s">
        <v>67</v>
      </c>
      <c r="B154" s="5">
        <v>5.0</v>
      </c>
      <c r="C154" s="5">
        <v>9.0</v>
      </c>
      <c r="D154" s="6">
        <f t="shared" si="1"/>
        <v>7403.636973</v>
      </c>
      <c r="E154" s="9">
        <f t="shared" si="2"/>
        <v>199.8111912</v>
      </c>
      <c r="F154" s="8">
        <f t="shared" si="3"/>
        <v>0.9856123198</v>
      </c>
      <c r="G154" s="8">
        <f t="shared" si="4"/>
        <v>12.61639759</v>
      </c>
      <c r="H154" s="8">
        <f t="shared" si="5"/>
        <v>13.75391127</v>
      </c>
      <c r="I154" s="8">
        <f t="shared" si="6"/>
        <v>0.7759313549</v>
      </c>
      <c r="J154" s="9">
        <f t="shared" si="7"/>
        <v>3397.220628</v>
      </c>
      <c r="K154" s="9">
        <f t="shared" si="8"/>
        <v>1383155.549</v>
      </c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  <c r="AM154" s="8"/>
      <c r="AN154" s="8"/>
      <c r="AO154" s="8"/>
      <c r="AP154" s="8"/>
      <c r="AQ154" s="8"/>
      <c r="AR154" s="8"/>
      <c r="AS154" s="8"/>
      <c r="AT154" s="8"/>
      <c r="AU154" s="8"/>
      <c r="AV154" s="8"/>
      <c r="AW154" s="8"/>
      <c r="AX154" s="8"/>
      <c r="AY154" s="8"/>
      <c r="AZ154" s="8"/>
      <c r="BA154" s="8"/>
      <c r="BB154" s="8"/>
      <c r="BC154" s="8"/>
      <c r="BD154" s="8"/>
      <c r="BE154" s="8"/>
      <c r="BF154" s="8"/>
      <c r="BG154" s="8"/>
      <c r="BH154" s="8"/>
      <c r="BI154" s="8"/>
      <c r="BJ154" s="8"/>
      <c r="BK154" s="8"/>
      <c r="BL154" s="8"/>
      <c r="BM154" s="8"/>
      <c r="BN154" s="8"/>
      <c r="BO154" s="8"/>
      <c r="BP154" s="8"/>
      <c r="BQ154" s="8"/>
      <c r="BR154" s="8"/>
      <c r="BS154" s="8"/>
      <c r="BT154" s="8"/>
      <c r="BU154" s="8"/>
      <c r="BV154" s="8"/>
      <c r="BW154" s="8"/>
      <c r="BX154" s="8"/>
      <c r="BY154" s="8"/>
      <c r="BZ154" s="8"/>
      <c r="CA154" s="8"/>
      <c r="CB154" s="8"/>
      <c r="CC154" s="8"/>
      <c r="CD154" s="8"/>
      <c r="CE154" s="8"/>
      <c r="CF154" s="8"/>
      <c r="CG154" s="8"/>
      <c r="CH154" s="8"/>
      <c r="CI154" s="8"/>
      <c r="CJ154" s="8"/>
      <c r="CK154" s="8"/>
      <c r="CL154" s="8"/>
      <c r="CM154" s="8"/>
      <c r="CN154" s="8"/>
      <c r="CO154" s="8"/>
      <c r="CP154" s="8"/>
      <c r="CQ154" s="8"/>
      <c r="CR154" s="8"/>
      <c r="CS154" s="8"/>
      <c r="CT154" s="8"/>
      <c r="CU154" s="8"/>
    </row>
    <row r="155" ht="15.75" customHeight="1">
      <c r="A155" s="4" t="s">
        <v>68</v>
      </c>
      <c r="B155" s="5">
        <v>5.0</v>
      </c>
      <c r="C155" s="5">
        <v>10.0</v>
      </c>
      <c r="D155" s="6">
        <f t="shared" si="1"/>
        <v>6492.712575</v>
      </c>
      <c r="E155" s="9">
        <f t="shared" si="2"/>
        <v>192.210242</v>
      </c>
      <c r="F155" s="8">
        <f t="shared" si="3"/>
        <v>0.9269471914</v>
      </c>
      <c r="G155" s="8">
        <f t="shared" si="4"/>
        <v>13.24075136</v>
      </c>
      <c r="H155" s="8">
        <f t="shared" si="5"/>
        <v>16.30701582</v>
      </c>
      <c r="I155" s="8">
        <f t="shared" si="6"/>
        <v>0.7101685013</v>
      </c>
      <c r="J155" s="9">
        <f t="shared" si="7"/>
        <v>2769.915245</v>
      </c>
      <c r="K155" s="9">
        <f t="shared" si="8"/>
        <v>1311461.666</v>
      </c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  <c r="AM155" s="8"/>
      <c r="AN155" s="8"/>
      <c r="AO155" s="8"/>
      <c r="AP155" s="8"/>
      <c r="AQ155" s="8"/>
      <c r="AR155" s="8"/>
      <c r="AS155" s="8"/>
      <c r="AT155" s="8"/>
      <c r="AU155" s="8"/>
      <c r="AV155" s="8"/>
      <c r="AW155" s="8"/>
      <c r="AX155" s="8"/>
      <c r="AY155" s="8"/>
      <c r="AZ155" s="8"/>
      <c r="BA155" s="8"/>
      <c r="BB155" s="8"/>
      <c r="BC155" s="8"/>
      <c r="BD155" s="8"/>
      <c r="BE155" s="8"/>
      <c r="BF155" s="8"/>
      <c r="BG155" s="8"/>
      <c r="BH155" s="8"/>
      <c r="BI155" s="8"/>
      <c r="BJ155" s="8"/>
      <c r="BK155" s="8"/>
      <c r="BL155" s="8"/>
      <c r="BM155" s="8"/>
      <c r="BN155" s="8"/>
      <c r="BO155" s="8"/>
      <c r="BP155" s="8"/>
      <c r="BQ155" s="8"/>
      <c r="BR155" s="8"/>
      <c r="BS155" s="8"/>
      <c r="BT155" s="8"/>
      <c r="BU155" s="8"/>
      <c r="BV155" s="8"/>
      <c r="BW155" s="8"/>
      <c r="BX155" s="8"/>
      <c r="BY155" s="8"/>
      <c r="BZ155" s="8"/>
      <c r="CA155" s="8"/>
      <c r="CB155" s="8"/>
      <c r="CC155" s="8"/>
      <c r="CD155" s="8"/>
      <c r="CE155" s="8"/>
      <c r="CF155" s="8"/>
      <c r="CG155" s="8"/>
      <c r="CH155" s="8"/>
      <c r="CI155" s="8"/>
      <c r="CJ155" s="8"/>
      <c r="CK155" s="8"/>
      <c r="CL155" s="8"/>
      <c r="CM155" s="8"/>
      <c r="CN155" s="8"/>
      <c r="CO155" s="8"/>
      <c r="CP155" s="8"/>
      <c r="CQ155" s="8"/>
      <c r="CR155" s="8"/>
      <c r="CS155" s="8"/>
      <c r="CT155" s="8"/>
      <c r="CU155" s="8"/>
    </row>
    <row r="156" ht="15.75" customHeight="1">
      <c r="A156" s="4" t="s">
        <v>69</v>
      </c>
      <c r="B156" s="5">
        <v>5.0</v>
      </c>
      <c r="C156" s="5">
        <v>11.0</v>
      </c>
      <c r="D156" s="6">
        <f t="shared" si="1"/>
        <v>6282.066568</v>
      </c>
      <c r="E156" s="9">
        <f t="shared" si="2"/>
        <v>187.0197945</v>
      </c>
      <c r="F156" s="8">
        <f t="shared" si="3"/>
        <v>0.9561112044</v>
      </c>
      <c r="G156" s="8">
        <f t="shared" si="4"/>
        <v>13.37763618</v>
      </c>
      <c r="H156" s="8">
        <f t="shared" si="5"/>
        <v>14.89010876</v>
      </c>
      <c r="I156" s="8">
        <f t="shared" si="6"/>
        <v>0.745146012</v>
      </c>
      <c r="J156" s="9">
        <f t="shared" si="7"/>
        <v>2618.719716</v>
      </c>
      <c r="K156" s="9">
        <f t="shared" si="8"/>
        <v>1282358.681</v>
      </c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  <c r="AM156" s="8"/>
      <c r="AN156" s="8"/>
      <c r="AO156" s="8"/>
      <c r="AP156" s="8"/>
      <c r="AQ156" s="8"/>
      <c r="AR156" s="8"/>
      <c r="AS156" s="8"/>
      <c r="AT156" s="8"/>
      <c r="AU156" s="8"/>
      <c r="AV156" s="8"/>
      <c r="AW156" s="8"/>
      <c r="AX156" s="8"/>
      <c r="AY156" s="8"/>
      <c r="AZ156" s="8"/>
      <c r="BA156" s="8"/>
      <c r="BB156" s="8"/>
      <c r="BC156" s="8"/>
      <c r="BD156" s="8"/>
      <c r="BE156" s="8"/>
      <c r="BF156" s="8"/>
      <c r="BG156" s="8"/>
      <c r="BH156" s="8"/>
      <c r="BI156" s="8"/>
      <c r="BJ156" s="8"/>
      <c r="BK156" s="8"/>
      <c r="BL156" s="8"/>
      <c r="BM156" s="8"/>
      <c r="BN156" s="8"/>
      <c r="BO156" s="8"/>
      <c r="BP156" s="8"/>
      <c r="BQ156" s="8"/>
      <c r="BR156" s="8"/>
      <c r="BS156" s="8"/>
      <c r="BT156" s="8"/>
      <c r="BU156" s="8"/>
      <c r="BV156" s="8"/>
      <c r="BW156" s="8"/>
      <c r="BX156" s="8"/>
      <c r="BY156" s="8"/>
      <c r="BZ156" s="8"/>
      <c r="CA156" s="8"/>
      <c r="CB156" s="8"/>
      <c r="CC156" s="8"/>
      <c r="CD156" s="8"/>
      <c r="CE156" s="8"/>
      <c r="CF156" s="8"/>
      <c r="CG156" s="8"/>
      <c r="CH156" s="8"/>
      <c r="CI156" s="8"/>
      <c r="CJ156" s="8"/>
      <c r="CK156" s="8"/>
      <c r="CL156" s="8"/>
      <c r="CM156" s="8"/>
      <c r="CN156" s="8"/>
      <c r="CO156" s="8"/>
      <c r="CP156" s="8"/>
      <c r="CQ156" s="8"/>
      <c r="CR156" s="8"/>
      <c r="CS156" s="8"/>
      <c r="CT156" s="8"/>
      <c r="CU156" s="8"/>
    </row>
    <row r="157" ht="15.75" customHeight="1">
      <c r="A157" s="4" t="s">
        <v>70</v>
      </c>
      <c r="B157" s="5">
        <v>5.0</v>
      </c>
      <c r="C157" s="5">
        <v>12.0</v>
      </c>
      <c r="D157" s="6">
        <f t="shared" si="1"/>
        <v>6288.269643</v>
      </c>
      <c r="E157" s="9">
        <f t="shared" si="2"/>
        <v>196.1920624</v>
      </c>
      <c r="F157" s="8">
        <f t="shared" si="3"/>
        <v>0.9804076651</v>
      </c>
      <c r="G157" s="8">
        <f t="shared" si="4"/>
        <v>13.05947282</v>
      </c>
      <c r="H157" s="8">
        <f t="shared" si="5"/>
        <v>13.62958152</v>
      </c>
      <c r="I157" s="8">
        <f t="shared" si="6"/>
        <v>0.7955981091</v>
      </c>
      <c r="J157" s="9">
        <f t="shared" si="7"/>
        <v>2951.924667</v>
      </c>
      <c r="K157" s="9">
        <f t="shared" si="8"/>
        <v>1398954.634</v>
      </c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  <c r="AM157" s="8"/>
      <c r="AN157" s="8"/>
      <c r="AO157" s="8"/>
      <c r="AP157" s="8"/>
      <c r="AQ157" s="8"/>
      <c r="AR157" s="8"/>
      <c r="AS157" s="8"/>
      <c r="AT157" s="8"/>
      <c r="AU157" s="8"/>
      <c r="AV157" s="8"/>
      <c r="AW157" s="8"/>
      <c r="AX157" s="8"/>
      <c r="AY157" s="8"/>
      <c r="AZ157" s="8"/>
      <c r="BA157" s="8"/>
      <c r="BB157" s="8"/>
      <c r="BC157" s="8"/>
      <c r="BD157" s="8"/>
      <c r="BE157" s="8"/>
      <c r="BF157" s="8"/>
      <c r="BG157" s="8"/>
      <c r="BH157" s="8"/>
      <c r="BI157" s="8"/>
      <c r="BJ157" s="8"/>
      <c r="BK157" s="8"/>
      <c r="BL157" s="8"/>
      <c r="BM157" s="8"/>
      <c r="BN157" s="8"/>
      <c r="BO157" s="8"/>
      <c r="BP157" s="8"/>
      <c r="BQ157" s="8"/>
      <c r="BR157" s="8"/>
      <c r="BS157" s="8"/>
      <c r="BT157" s="8"/>
      <c r="BU157" s="8"/>
      <c r="BV157" s="8"/>
      <c r="BW157" s="8"/>
      <c r="BX157" s="8"/>
      <c r="BY157" s="8"/>
      <c r="BZ157" s="8"/>
      <c r="CA157" s="8"/>
      <c r="CB157" s="8"/>
      <c r="CC157" s="8"/>
      <c r="CD157" s="8"/>
      <c r="CE157" s="8"/>
      <c r="CF157" s="8"/>
      <c r="CG157" s="8"/>
      <c r="CH157" s="8"/>
      <c r="CI157" s="8"/>
      <c r="CJ157" s="8"/>
      <c r="CK157" s="8"/>
      <c r="CL157" s="8"/>
      <c r="CM157" s="8"/>
      <c r="CN157" s="8"/>
      <c r="CO157" s="8"/>
      <c r="CP157" s="8"/>
      <c r="CQ157" s="8"/>
      <c r="CR157" s="8"/>
      <c r="CS157" s="8"/>
      <c r="CT157" s="8"/>
      <c r="CU157" s="8"/>
    </row>
    <row r="158" ht="15.75" customHeight="1">
      <c r="A158" s="4" t="s">
        <v>71</v>
      </c>
      <c r="B158" s="5">
        <v>6.0</v>
      </c>
      <c r="C158" s="5">
        <v>1.0</v>
      </c>
      <c r="D158" s="6">
        <f t="shared" si="1"/>
        <v>6060.558142</v>
      </c>
      <c r="E158" s="9">
        <f t="shared" si="2"/>
        <v>199.0903925</v>
      </c>
      <c r="F158" s="8">
        <f t="shared" si="3"/>
        <v>0.9944288879</v>
      </c>
      <c r="G158" s="8">
        <f t="shared" si="4"/>
        <v>12.41031576</v>
      </c>
      <c r="H158" s="8">
        <f t="shared" si="5"/>
        <v>13.84325728</v>
      </c>
      <c r="I158" s="8">
        <f t="shared" si="6"/>
        <v>0.7397631616</v>
      </c>
      <c r="J158" s="9">
        <f t="shared" si="7"/>
        <v>2757.142098</v>
      </c>
      <c r="K158" s="9">
        <f t="shared" si="8"/>
        <v>1346322.173</v>
      </c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  <c r="AQ158" s="8"/>
      <c r="AR158" s="8"/>
      <c r="AS158" s="8"/>
      <c r="AT158" s="8"/>
      <c r="AU158" s="8"/>
      <c r="AV158" s="8"/>
      <c r="AW158" s="8"/>
      <c r="AX158" s="8"/>
      <c r="AY158" s="8"/>
      <c r="AZ158" s="8"/>
      <c r="BA158" s="8"/>
      <c r="BB158" s="8"/>
      <c r="BC158" s="8"/>
      <c r="BD158" s="8"/>
      <c r="BE158" s="8"/>
      <c r="BF158" s="8"/>
      <c r="BG158" s="8"/>
      <c r="BH158" s="8"/>
      <c r="BI158" s="8"/>
      <c r="BJ158" s="8"/>
      <c r="BK158" s="8"/>
      <c r="BL158" s="8"/>
      <c r="BM158" s="8"/>
      <c r="BN158" s="8"/>
      <c r="BO158" s="8"/>
      <c r="BP158" s="8"/>
      <c r="BQ158" s="8"/>
      <c r="BR158" s="8"/>
      <c r="BS158" s="8"/>
      <c r="BT158" s="8"/>
      <c r="BU158" s="8"/>
      <c r="BV158" s="8"/>
      <c r="BW158" s="8"/>
      <c r="BX158" s="8"/>
      <c r="BY158" s="8"/>
      <c r="BZ158" s="8"/>
      <c r="CA158" s="8"/>
      <c r="CB158" s="8"/>
      <c r="CC158" s="8"/>
      <c r="CD158" s="8"/>
      <c r="CE158" s="8"/>
      <c r="CF158" s="8"/>
      <c r="CG158" s="8"/>
      <c r="CH158" s="8"/>
      <c r="CI158" s="8"/>
      <c r="CJ158" s="8"/>
      <c r="CK158" s="8"/>
      <c r="CL158" s="8"/>
      <c r="CM158" s="8"/>
      <c r="CN158" s="8"/>
      <c r="CO158" s="8"/>
      <c r="CP158" s="8"/>
      <c r="CQ158" s="8"/>
      <c r="CR158" s="8"/>
      <c r="CS158" s="8"/>
      <c r="CT158" s="8"/>
      <c r="CU158" s="8"/>
    </row>
    <row r="159" ht="15.75" customHeight="1">
      <c r="A159" s="4" t="s">
        <v>72</v>
      </c>
      <c r="B159" s="5">
        <v>6.0</v>
      </c>
      <c r="C159" s="5">
        <v>2.0</v>
      </c>
      <c r="D159" s="6">
        <f t="shared" si="1"/>
        <v>7035.236355</v>
      </c>
      <c r="E159" s="9">
        <f t="shared" si="2"/>
        <v>182.3170101</v>
      </c>
      <c r="F159" s="8">
        <f t="shared" si="3"/>
        <v>0.9753228279</v>
      </c>
      <c r="G159" s="8">
        <f t="shared" si="4"/>
        <v>12.79021011</v>
      </c>
      <c r="H159" s="8">
        <f t="shared" si="5"/>
        <v>16.88310711</v>
      </c>
      <c r="I159" s="8">
        <f t="shared" si="6"/>
        <v>0.7153516492</v>
      </c>
      <c r="J159" s="9">
        <f t="shared" si="7"/>
        <v>2547.448945</v>
      </c>
      <c r="K159" s="9">
        <f t="shared" si="8"/>
        <v>1370142.407</v>
      </c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8"/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A159" s="8"/>
      <c r="BB159" s="8"/>
      <c r="BC159" s="8"/>
      <c r="BD159" s="8"/>
      <c r="BE159" s="8"/>
      <c r="BF159" s="8"/>
      <c r="BG159" s="8"/>
      <c r="BH159" s="8"/>
      <c r="BI159" s="8"/>
      <c r="BJ159" s="8"/>
      <c r="BK159" s="8"/>
      <c r="BL159" s="8"/>
      <c r="BM159" s="8"/>
      <c r="BN159" s="8"/>
      <c r="BO159" s="8"/>
      <c r="BP159" s="8"/>
      <c r="BQ159" s="8"/>
      <c r="BR159" s="8"/>
      <c r="BS159" s="8"/>
      <c r="BT159" s="8"/>
      <c r="BU159" s="8"/>
      <c r="BV159" s="8"/>
      <c r="BW159" s="8"/>
      <c r="BX159" s="8"/>
      <c r="BY159" s="8"/>
      <c r="BZ159" s="8"/>
      <c r="CA159" s="8"/>
      <c r="CB159" s="8"/>
      <c r="CC159" s="8"/>
      <c r="CD159" s="8"/>
      <c r="CE159" s="8"/>
      <c r="CF159" s="8"/>
      <c r="CG159" s="8"/>
      <c r="CH159" s="8"/>
      <c r="CI159" s="8"/>
      <c r="CJ159" s="8"/>
      <c r="CK159" s="8"/>
      <c r="CL159" s="8"/>
      <c r="CM159" s="8"/>
      <c r="CN159" s="8"/>
      <c r="CO159" s="8"/>
      <c r="CP159" s="8"/>
      <c r="CQ159" s="8"/>
      <c r="CR159" s="8"/>
      <c r="CS159" s="8"/>
      <c r="CT159" s="8"/>
      <c r="CU159" s="8"/>
    </row>
    <row r="160" ht="15.75" customHeight="1">
      <c r="A160" s="4" t="s">
        <v>73</v>
      </c>
      <c r="B160" s="5">
        <v>6.0</v>
      </c>
      <c r="C160" s="5">
        <v>3.0</v>
      </c>
      <c r="D160" s="6">
        <f t="shared" si="1"/>
        <v>7025.943486</v>
      </c>
      <c r="E160" s="9">
        <f t="shared" si="2"/>
        <v>185.3232388</v>
      </c>
      <c r="F160" s="8">
        <f t="shared" si="3"/>
        <v>0.9266375883</v>
      </c>
      <c r="G160" s="8">
        <f t="shared" si="4"/>
        <v>13.33902328</v>
      </c>
      <c r="H160" s="8">
        <f t="shared" si="5"/>
        <v>17.38250688</v>
      </c>
      <c r="I160" s="8">
        <f t="shared" si="6"/>
        <v>0.7180592854</v>
      </c>
      <c r="J160" s="9">
        <f t="shared" si="7"/>
        <v>2736.204842</v>
      </c>
      <c r="K160" s="9">
        <f t="shared" si="8"/>
        <v>1352807.211</v>
      </c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  <c r="AM160" s="8"/>
      <c r="AN160" s="8"/>
      <c r="AO160" s="8"/>
      <c r="AP160" s="8"/>
      <c r="AQ160" s="8"/>
      <c r="AR160" s="8"/>
      <c r="AS160" s="8"/>
      <c r="AT160" s="8"/>
      <c r="AU160" s="8"/>
      <c r="AV160" s="8"/>
      <c r="AW160" s="8"/>
      <c r="AX160" s="8"/>
      <c r="AY160" s="8"/>
      <c r="AZ160" s="8"/>
      <c r="BA160" s="8"/>
      <c r="BB160" s="8"/>
      <c r="BC160" s="8"/>
      <c r="BD160" s="8"/>
      <c r="BE160" s="8"/>
      <c r="BF160" s="8"/>
      <c r="BG160" s="8"/>
      <c r="BH160" s="8"/>
      <c r="BI160" s="8"/>
      <c r="BJ160" s="8"/>
      <c r="BK160" s="8"/>
      <c r="BL160" s="8"/>
      <c r="BM160" s="8"/>
      <c r="BN160" s="8"/>
      <c r="BO160" s="8"/>
      <c r="BP160" s="8"/>
      <c r="BQ160" s="8"/>
      <c r="BR160" s="8"/>
      <c r="BS160" s="8"/>
      <c r="BT160" s="8"/>
      <c r="BU160" s="8"/>
      <c r="BV160" s="8"/>
      <c r="BW160" s="8"/>
      <c r="BX160" s="8"/>
      <c r="BY160" s="8"/>
      <c r="BZ160" s="8"/>
      <c r="CA160" s="8"/>
      <c r="CB160" s="8"/>
      <c r="CC160" s="8"/>
      <c r="CD160" s="8"/>
      <c r="CE160" s="8"/>
      <c r="CF160" s="8"/>
      <c r="CG160" s="8"/>
      <c r="CH160" s="8"/>
      <c r="CI160" s="8"/>
      <c r="CJ160" s="8"/>
      <c r="CK160" s="8"/>
      <c r="CL160" s="8"/>
      <c r="CM160" s="8"/>
      <c r="CN160" s="8"/>
      <c r="CO160" s="8"/>
      <c r="CP160" s="8"/>
      <c r="CQ160" s="8"/>
      <c r="CR160" s="8"/>
      <c r="CS160" s="8"/>
      <c r="CT160" s="8"/>
      <c r="CU160" s="8"/>
    </row>
    <row r="161" ht="15.75" customHeight="1">
      <c r="A161" s="4" t="s">
        <v>74</v>
      </c>
      <c r="B161" s="5">
        <v>6.0</v>
      </c>
      <c r="C161" s="5">
        <v>4.0</v>
      </c>
      <c r="D161" s="6">
        <f t="shared" si="1"/>
        <v>7607.597085</v>
      </c>
      <c r="E161" s="9">
        <f t="shared" si="2"/>
        <v>182.505313</v>
      </c>
      <c r="F161" s="8">
        <f t="shared" si="3"/>
        <v>0.9516031816</v>
      </c>
      <c r="G161" s="8">
        <f t="shared" si="4"/>
        <v>13.01740828</v>
      </c>
      <c r="H161" s="8">
        <f t="shared" si="5"/>
        <v>15.92366084</v>
      </c>
      <c r="I161" s="8">
        <f t="shared" si="6"/>
        <v>0.7686409391</v>
      </c>
      <c r="J161" s="9">
        <f t="shared" si="7"/>
        <v>3156.950648</v>
      </c>
      <c r="K161" s="9">
        <f t="shared" si="8"/>
        <v>1347045.591</v>
      </c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  <c r="AM161" s="8"/>
      <c r="AN161" s="8"/>
      <c r="AO161" s="8"/>
      <c r="AP161" s="8"/>
      <c r="AQ161" s="8"/>
      <c r="AR161" s="8"/>
      <c r="AS161" s="8"/>
      <c r="AT161" s="8"/>
      <c r="AU161" s="8"/>
      <c r="AV161" s="8"/>
      <c r="AW161" s="8"/>
      <c r="AX161" s="8"/>
      <c r="AY161" s="8"/>
      <c r="AZ161" s="8"/>
      <c r="BA161" s="8"/>
      <c r="BB161" s="8"/>
      <c r="BC161" s="8"/>
      <c r="BD161" s="8"/>
      <c r="BE161" s="8"/>
      <c r="BF161" s="8"/>
      <c r="BG161" s="8"/>
      <c r="BH161" s="8"/>
      <c r="BI161" s="8"/>
      <c r="BJ161" s="8"/>
      <c r="BK161" s="8"/>
      <c r="BL161" s="8"/>
      <c r="BM161" s="8"/>
      <c r="BN161" s="8"/>
      <c r="BO161" s="8"/>
      <c r="BP161" s="8"/>
      <c r="BQ161" s="8"/>
      <c r="BR161" s="8"/>
      <c r="BS161" s="8"/>
      <c r="BT161" s="8"/>
      <c r="BU161" s="8"/>
      <c r="BV161" s="8"/>
      <c r="BW161" s="8"/>
      <c r="BX161" s="8"/>
      <c r="BY161" s="8"/>
      <c r="BZ161" s="8"/>
      <c r="CA161" s="8"/>
      <c r="CB161" s="8"/>
      <c r="CC161" s="8"/>
      <c r="CD161" s="8"/>
      <c r="CE161" s="8"/>
      <c r="CF161" s="8"/>
      <c r="CG161" s="8"/>
      <c r="CH161" s="8"/>
      <c r="CI161" s="8"/>
      <c r="CJ161" s="8"/>
      <c r="CK161" s="8"/>
      <c r="CL161" s="8"/>
      <c r="CM161" s="8"/>
      <c r="CN161" s="8"/>
      <c r="CO161" s="8"/>
      <c r="CP161" s="8"/>
      <c r="CQ161" s="8"/>
      <c r="CR161" s="8"/>
      <c r="CS161" s="8"/>
      <c r="CT161" s="8"/>
      <c r="CU161" s="8"/>
    </row>
    <row r="162" ht="15.75" customHeight="1">
      <c r="A162" s="4" t="s">
        <v>75</v>
      </c>
      <c r="B162" s="5">
        <v>6.0</v>
      </c>
      <c r="C162" s="5">
        <v>5.0</v>
      </c>
      <c r="D162" s="6">
        <f t="shared" si="1"/>
        <v>7151.826134</v>
      </c>
      <c r="E162" s="9">
        <f t="shared" si="2"/>
        <v>197.4889134</v>
      </c>
      <c r="F162" s="8">
        <f t="shared" si="3"/>
        <v>0.9117099296</v>
      </c>
      <c r="G162" s="8">
        <f t="shared" si="4"/>
        <v>12.49255436</v>
      </c>
      <c r="H162" s="8">
        <f t="shared" si="5"/>
        <v>17.14081586</v>
      </c>
      <c r="I162" s="8">
        <f t="shared" si="6"/>
        <v>0.7395609657</v>
      </c>
      <c r="J162" s="9">
        <f t="shared" si="7"/>
        <v>3294.793595</v>
      </c>
      <c r="K162" s="9">
        <f t="shared" si="8"/>
        <v>1370539.746</v>
      </c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  <c r="AM162" s="8"/>
      <c r="AN162" s="8"/>
      <c r="AO162" s="8"/>
      <c r="AP162" s="8"/>
      <c r="AQ162" s="8"/>
      <c r="AR162" s="8"/>
      <c r="AS162" s="8"/>
      <c r="AT162" s="8"/>
      <c r="AU162" s="8"/>
      <c r="AV162" s="8"/>
      <c r="AW162" s="8"/>
      <c r="AX162" s="8"/>
      <c r="AY162" s="8"/>
      <c r="AZ162" s="8"/>
      <c r="BA162" s="8"/>
      <c r="BB162" s="8"/>
      <c r="BC162" s="8"/>
      <c r="BD162" s="8"/>
      <c r="BE162" s="8"/>
      <c r="BF162" s="8"/>
      <c r="BG162" s="8"/>
      <c r="BH162" s="8"/>
      <c r="BI162" s="8"/>
      <c r="BJ162" s="8"/>
      <c r="BK162" s="8"/>
      <c r="BL162" s="8"/>
      <c r="BM162" s="8"/>
      <c r="BN162" s="8"/>
      <c r="BO162" s="8"/>
      <c r="BP162" s="8"/>
      <c r="BQ162" s="8"/>
      <c r="BR162" s="8"/>
      <c r="BS162" s="8"/>
      <c r="BT162" s="8"/>
      <c r="BU162" s="8"/>
      <c r="BV162" s="8"/>
      <c r="BW162" s="8"/>
      <c r="BX162" s="8"/>
      <c r="BY162" s="8"/>
      <c r="BZ162" s="8"/>
      <c r="CA162" s="8"/>
      <c r="CB162" s="8"/>
      <c r="CC162" s="8"/>
      <c r="CD162" s="8"/>
      <c r="CE162" s="8"/>
      <c r="CF162" s="8"/>
      <c r="CG162" s="8"/>
      <c r="CH162" s="8"/>
      <c r="CI162" s="8"/>
      <c r="CJ162" s="8"/>
      <c r="CK162" s="8"/>
      <c r="CL162" s="8"/>
      <c r="CM162" s="8"/>
      <c r="CN162" s="8"/>
      <c r="CO162" s="8"/>
      <c r="CP162" s="8"/>
      <c r="CQ162" s="8"/>
      <c r="CR162" s="8"/>
      <c r="CS162" s="8"/>
      <c r="CT162" s="8"/>
      <c r="CU162" s="8"/>
    </row>
    <row r="163" ht="15.75" customHeight="1">
      <c r="A163" s="4" t="s">
        <v>76</v>
      </c>
      <c r="B163" s="5">
        <v>6.0</v>
      </c>
      <c r="C163" s="5">
        <v>6.0</v>
      </c>
      <c r="D163" s="6">
        <f t="shared" si="1"/>
        <v>6771.7052</v>
      </c>
      <c r="E163" s="9">
        <f t="shared" si="2"/>
        <v>190.3055465</v>
      </c>
      <c r="F163" s="8">
        <f t="shared" si="3"/>
        <v>0.901442866</v>
      </c>
      <c r="G163" s="8">
        <f t="shared" si="4"/>
        <v>12.46638173</v>
      </c>
      <c r="H163" s="8">
        <f t="shared" si="5"/>
        <v>16.2748915</v>
      </c>
      <c r="I163" s="8">
        <f t="shared" si="6"/>
        <v>0.7572355781</v>
      </c>
      <c r="J163" s="9">
        <f t="shared" si="7"/>
        <v>3045.685622</v>
      </c>
      <c r="K163" s="9">
        <f t="shared" si="8"/>
        <v>1326796.473</v>
      </c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  <c r="AM163" s="8"/>
      <c r="AN163" s="8"/>
      <c r="AO163" s="8"/>
      <c r="AP163" s="8"/>
      <c r="AQ163" s="8"/>
      <c r="AR163" s="8"/>
      <c r="AS163" s="8"/>
      <c r="AT163" s="8"/>
      <c r="AU163" s="8"/>
      <c r="AV163" s="8"/>
      <c r="AW163" s="8"/>
      <c r="AX163" s="8"/>
      <c r="AY163" s="8"/>
      <c r="AZ163" s="8"/>
      <c r="BA163" s="8"/>
      <c r="BB163" s="8"/>
      <c r="BC163" s="8"/>
      <c r="BD163" s="8"/>
      <c r="BE163" s="8"/>
      <c r="BF163" s="8"/>
      <c r="BG163" s="8"/>
      <c r="BH163" s="8"/>
      <c r="BI163" s="8"/>
      <c r="BJ163" s="8"/>
      <c r="BK163" s="8"/>
      <c r="BL163" s="8"/>
      <c r="BM163" s="8"/>
      <c r="BN163" s="8"/>
      <c r="BO163" s="8"/>
      <c r="BP163" s="8"/>
      <c r="BQ163" s="8"/>
      <c r="BR163" s="8"/>
      <c r="BS163" s="8"/>
      <c r="BT163" s="8"/>
      <c r="BU163" s="8"/>
      <c r="BV163" s="8"/>
      <c r="BW163" s="8"/>
      <c r="BX163" s="8"/>
      <c r="BY163" s="8"/>
      <c r="BZ163" s="8"/>
      <c r="CA163" s="8"/>
      <c r="CB163" s="8"/>
      <c r="CC163" s="8"/>
      <c r="CD163" s="8"/>
      <c r="CE163" s="8"/>
      <c r="CF163" s="8"/>
      <c r="CG163" s="8"/>
      <c r="CH163" s="8"/>
      <c r="CI163" s="8"/>
      <c r="CJ163" s="8"/>
      <c r="CK163" s="8"/>
      <c r="CL163" s="8"/>
      <c r="CM163" s="8"/>
      <c r="CN163" s="8"/>
      <c r="CO163" s="8"/>
      <c r="CP163" s="8"/>
      <c r="CQ163" s="8"/>
      <c r="CR163" s="8"/>
      <c r="CS163" s="8"/>
      <c r="CT163" s="8"/>
      <c r="CU163" s="8"/>
    </row>
    <row r="164" ht="15.75" customHeight="1">
      <c r="A164" s="4" t="s">
        <v>77</v>
      </c>
      <c r="B164" s="5">
        <v>6.0</v>
      </c>
      <c r="C164" s="5">
        <v>7.0</v>
      </c>
      <c r="D164" s="6">
        <f t="shared" si="1"/>
        <v>6933.603588</v>
      </c>
      <c r="E164" s="9">
        <f t="shared" si="2"/>
        <v>183.1638946</v>
      </c>
      <c r="F164" s="8">
        <f t="shared" si="3"/>
        <v>0.9450315144</v>
      </c>
      <c r="G164" s="8">
        <f t="shared" si="4"/>
        <v>13.29383629</v>
      </c>
      <c r="H164" s="8">
        <f t="shared" si="5"/>
        <v>14.1951515</v>
      </c>
      <c r="I164" s="8">
        <f t="shared" si="6"/>
        <v>0.7208828964</v>
      </c>
      <c r="J164" s="9">
        <f t="shared" si="7"/>
        <v>3070.000991</v>
      </c>
      <c r="K164" s="9">
        <f t="shared" si="8"/>
        <v>1350539.498</v>
      </c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  <c r="AM164" s="8"/>
      <c r="AN164" s="8"/>
      <c r="AO164" s="8"/>
      <c r="AP164" s="8"/>
      <c r="AQ164" s="8"/>
      <c r="AR164" s="8"/>
      <c r="AS164" s="8"/>
      <c r="AT164" s="8"/>
      <c r="AU164" s="8"/>
      <c r="AV164" s="8"/>
      <c r="AW164" s="8"/>
      <c r="AX164" s="8"/>
      <c r="AY164" s="8"/>
      <c r="AZ164" s="8"/>
      <c r="BA164" s="8"/>
      <c r="BB164" s="8"/>
      <c r="BC164" s="8"/>
      <c r="BD164" s="8"/>
      <c r="BE164" s="8"/>
      <c r="BF164" s="8"/>
      <c r="BG164" s="8"/>
      <c r="BH164" s="8"/>
      <c r="BI164" s="8"/>
      <c r="BJ164" s="8"/>
      <c r="BK164" s="8"/>
      <c r="BL164" s="8"/>
      <c r="BM164" s="8"/>
      <c r="BN164" s="8"/>
      <c r="BO164" s="8"/>
      <c r="BP164" s="8"/>
      <c r="BQ164" s="8"/>
      <c r="BR164" s="8"/>
      <c r="BS164" s="8"/>
      <c r="BT164" s="8"/>
      <c r="BU164" s="8"/>
      <c r="BV164" s="8"/>
      <c r="BW164" s="8"/>
      <c r="BX164" s="8"/>
      <c r="BY164" s="8"/>
      <c r="BZ164" s="8"/>
      <c r="CA164" s="8"/>
      <c r="CB164" s="8"/>
      <c r="CC164" s="8"/>
      <c r="CD164" s="8"/>
      <c r="CE164" s="8"/>
      <c r="CF164" s="8"/>
      <c r="CG164" s="8"/>
      <c r="CH164" s="8"/>
      <c r="CI164" s="8"/>
      <c r="CJ164" s="8"/>
      <c r="CK164" s="8"/>
      <c r="CL164" s="8"/>
      <c r="CM164" s="8"/>
      <c r="CN164" s="8"/>
      <c r="CO164" s="8"/>
      <c r="CP164" s="8"/>
      <c r="CQ164" s="8"/>
      <c r="CR164" s="8"/>
      <c r="CS164" s="8"/>
      <c r="CT164" s="8"/>
      <c r="CU164" s="8"/>
    </row>
    <row r="165" ht="15.75" customHeight="1">
      <c r="A165" s="4" t="s">
        <v>78</v>
      </c>
      <c r="B165" s="5">
        <v>6.0</v>
      </c>
      <c r="C165" s="5">
        <v>8.0</v>
      </c>
      <c r="D165" s="6">
        <f t="shared" si="1"/>
        <v>6993.960879</v>
      </c>
      <c r="E165" s="9">
        <f t="shared" si="2"/>
        <v>195.519265</v>
      </c>
      <c r="F165" s="8">
        <f t="shared" si="3"/>
        <v>0.996074432</v>
      </c>
      <c r="G165" s="8">
        <f t="shared" si="4"/>
        <v>12.98894055</v>
      </c>
      <c r="H165" s="8">
        <f t="shared" si="5"/>
        <v>13.90354102</v>
      </c>
      <c r="I165" s="8">
        <f t="shared" si="6"/>
        <v>0.7039962666</v>
      </c>
      <c r="J165" s="9">
        <f t="shared" si="7"/>
        <v>3056.819429</v>
      </c>
      <c r="K165" s="9">
        <f t="shared" si="8"/>
        <v>1401688.377</v>
      </c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  <c r="AM165" s="8"/>
      <c r="AN165" s="8"/>
      <c r="AO165" s="8"/>
      <c r="AP165" s="8"/>
      <c r="AQ165" s="8"/>
      <c r="AR165" s="8"/>
      <c r="AS165" s="8"/>
      <c r="AT165" s="8"/>
      <c r="AU165" s="8"/>
      <c r="AV165" s="8"/>
      <c r="AW165" s="8"/>
      <c r="AX165" s="8"/>
      <c r="AY165" s="8"/>
      <c r="AZ165" s="8"/>
      <c r="BA165" s="8"/>
      <c r="BB165" s="8"/>
      <c r="BC165" s="8"/>
      <c r="BD165" s="8"/>
      <c r="BE165" s="8"/>
      <c r="BF165" s="8"/>
      <c r="BG165" s="8"/>
      <c r="BH165" s="8"/>
      <c r="BI165" s="8"/>
      <c r="BJ165" s="8"/>
      <c r="BK165" s="8"/>
      <c r="BL165" s="8"/>
      <c r="BM165" s="8"/>
      <c r="BN165" s="8"/>
      <c r="BO165" s="8"/>
      <c r="BP165" s="8"/>
      <c r="BQ165" s="8"/>
      <c r="BR165" s="8"/>
      <c r="BS165" s="8"/>
      <c r="BT165" s="8"/>
      <c r="BU165" s="8"/>
      <c r="BV165" s="8"/>
      <c r="BW165" s="8"/>
      <c r="BX165" s="8"/>
      <c r="BY165" s="8"/>
      <c r="BZ165" s="8"/>
      <c r="CA165" s="8"/>
      <c r="CB165" s="8"/>
      <c r="CC165" s="8"/>
      <c r="CD165" s="8"/>
      <c r="CE165" s="8"/>
      <c r="CF165" s="8"/>
      <c r="CG165" s="8"/>
      <c r="CH165" s="8"/>
      <c r="CI165" s="8"/>
      <c r="CJ165" s="8"/>
      <c r="CK165" s="8"/>
      <c r="CL165" s="8"/>
      <c r="CM165" s="8"/>
      <c r="CN165" s="8"/>
      <c r="CO165" s="8"/>
      <c r="CP165" s="8"/>
      <c r="CQ165" s="8"/>
      <c r="CR165" s="8"/>
      <c r="CS165" s="8"/>
      <c r="CT165" s="8"/>
      <c r="CU165" s="8"/>
    </row>
    <row r="166" ht="15.75" customHeight="1">
      <c r="A166" s="4" t="s">
        <v>79</v>
      </c>
      <c r="B166" s="5">
        <v>6.0</v>
      </c>
      <c r="C166" s="5">
        <v>9.0</v>
      </c>
      <c r="D166" s="6">
        <f t="shared" si="1"/>
        <v>6418.801618</v>
      </c>
      <c r="E166" s="9">
        <f t="shared" si="2"/>
        <v>184.1442541</v>
      </c>
      <c r="F166" s="8">
        <f t="shared" si="3"/>
        <v>0.9958978711</v>
      </c>
      <c r="G166" s="8">
        <f t="shared" si="4"/>
        <v>12.96625745</v>
      </c>
      <c r="H166" s="8">
        <f t="shared" si="5"/>
        <v>16.53731499</v>
      </c>
      <c r="I166" s="8">
        <f t="shared" si="6"/>
        <v>0.7294565235</v>
      </c>
      <c r="J166" s="9">
        <f t="shared" si="7"/>
        <v>3465.321169</v>
      </c>
      <c r="K166" s="9">
        <f t="shared" si="8"/>
        <v>1388989.623</v>
      </c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  <c r="AM166" s="8"/>
      <c r="AN166" s="8"/>
      <c r="AO166" s="8"/>
      <c r="AP166" s="8"/>
      <c r="AQ166" s="8"/>
      <c r="AR166" s="8"/>
      <c r="AS166" s="8"/>
      <c r="AT166" s="8"/>
      <c r="AU166" s="8"/>
      <c r="AV166" s="8"/>
      <c r="AW166" s="8"/>
      <c r="AX166" s="8"/>
      <c r="AY166" s="8"/>
      <c r="AZ166" s="8"/>
      <c r="BA166" s="8"/>
      <c r="BB166" s="8"/>
      <c r="BC166" s="8"/>
      <c r="BD166" s="8"/>
      <c r="BE166" s="8"/>
      <c r="BF166" s="8"/>
      <c r="BG166" s="8"/>
      <c r="BH166" s="8"/>
      <c r="BI166" s="8"/>
      <c r="BJ166" s="8"/>
      <c r="BK166" s="8"/>
      <c r="BL166" s="8"/>
      <c r="BM166" s="8"/>
      <c r="BN166" s="8"/>
      <c r="BO166" s="8"/>
      <c r="BP166" s="8"/>
      <c r="BQ166" s="8"/>
      <c r="BR166" s="8"/>
      <c r="BS166" s="8"/>
      <c r="BT166" s="8"/>
      <c r="BU166" s="8"/>
      <c r="BV166" s="8"/>
      <c r="BW166" s="8"/>
      <c r="BX166" s="8"/>
      <c r="BY166" s="8"/>
      <c r="BZ166" s="8"/>
      <c r="CA166" s="8"/>
      <c r="CB166" s="8"/>
      <c r="CC166" s="8"/>
      <c r="CD166" s="8"/>
      <c r="CE166" s="8"/>
      <c r="CF166" s="8"/>
      <c r="CG166" s="8"/>
      <c r="CH166" s="8"/>
      <c r="CI166" s="8"/>
      <c r="CJ166" s="8"/>
      <c r="CK166" s="8"/>
      <c r="CL166" s="8"/>
      <c r="CM166" s="8"/>
      <c r="CN166" s="8"/>
      <c r="CO166" s="8"/>
      <c r="CP166" s="8"/>
      <c r="CQ166" s="8"/>
      <c r="CR166" s="8"/>
      <c r="CS166" s="8"/>
      <c r="CT166" s="8"/>
      <c r="CU166" s="8"/>
    </row>
    <row r="167" ht="15.75" customHeight="1">
      <c r="A167" s="4" t="s">
        <v>80</v>
      </c>
      <c r="B167" s="5">
        <v>6.0</v>
      </c>
      <c r="C167" s="5">
        <v>10.0</v>
      </c>
      <c r="D167" s="6">
        <f t="shared" si="1"/>
        <v>6943.802122</v>
      </c>
      <c r="E167" s="9">
        <f t="shared" si="2"/>
        <v>188.9037629</v>
      </c>
      <c r="F167" s="8">
        <f t="shared" si="3"/>
        <v>0.9215079654</v>
      </c>
      <c r="G167" s="8">
        <f t="shared" si="4"/>
        <v>13.11542277</v>
      </c>
      <c r="H167" s="8">
        <f t="shared" si="5"/>
        <v>15.88558246</v>
      </c>
      <c r="I167" s="8">
        <f t="shared" si="6"/>
        <v>0.7342987619</v>
      </c>
      <c r="J167" s="9">
        <f t="shared" si="7"/>
        <v>2559.700016</v>
      </c>
      <c r="K167" s="9">
        <f t="shared" si="8"/>
        <v>1327765.615</v>
      </c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  <c r="AM167" s="8"/>
      <c r="AN167" s="8"/>
      <c r="AO167" s="8"/>
      <c r="AP167" s="8"/>
      <c r="AQ167" s="8"/>
      <c r="AR167" s="8"/>
      <c r="AS167" s="8"/>
      <c r="AT167" s="8"/>
      <c r="AU167" s="8"/>
      <c r="AV167" s="8"/>
      <c r="AW167" s="8"/>
      <c r="AX167" s="8"/>
      <c r="AY167" s="8"/>
      <c r="AZ167" s="8"/>
      <c r="BA167" s="8"/>
      <c r="BB167" s="8"/>
      <c r="BC167" s="8"/>
      <c r="BD167" s="8"/>
      <c r="BE167" s="8"/>
      <c r="BF167" s="8"/>
      <c r="BG167" s="8"/>
      <c r="BH167" s="8"/>
      <c r="BI167" s="8"/>
      <c r="BJ167" s="8"/>
      <c r="BK167" s="8"/>
      <c r="BL167" s="8"/>
      <c r="BM167" s="8"/>
      <c r="BN167" s="8"/>
      <c r="BO167" s="8"/>
      <c r="BP167" s="8"/>
      <c r="BQ167" s="8"/>
      <c r="BR167" s="8"/>
      <c r="BS167" s="8"/>
      <c r="BT167" s="8"/>
      <c r="BU167" s="8"/>
      <c r="BV167" s="8"/>
      <c r="BW167" s="8"/>
      <c r="BX167" s="8"/>
      <c r="BY167" s="8"/>
      <c r="BZ167" s="8"/>
      <c r="CA167" s="8"/>
      <c r="CB167" s="8"/>
      <c r="CC167" s="8"/>
      <c r="CD167" s="8"/>
      <c r="CE167" s="8"/>
      <c r="CF167" s="8"/>
      <c r="CG167" s="8"/>
      <c r="CH167" s="8"/>
      <c r="CI167" s="8"/>
      <c r="CJ167" s="8"/>
      <c r="CK167" s="8"/>
      <c r="CL167" s="8"/>
      <c r="CM167" s="8"/>
      <c r="CN167" s="8"/>
      <c r="CO167" s="8"/>
      <c r="CP167" s="8"/>
      <c r="CQ167" s="8"/>
      <c r="CR167" s="8"/>
      <c r="CS167" s="8"/>
      <c r="CT167" s="8"/>
      <c r="CU167" s="8"/>
    </row>
    <row r="168" ht="15.75" customHeight="1">
      <c r="A168" s="4" t="s">
        <v>81</v>
      </c>
      <c r="B168" s="5">
        <v>6.0</v>
      </c>
      <c r="C168" s="5">
        <v>11.0</v>
      </c>
      <c r="D168" s="6">
        <f t="shared" si="1"/>
        <v>7432.721276</v>
      </c>
      <c r="E168" s="9">
        <f t="shared" si="2"/>
        <v>189.9374786</v>
      </c>
      <c r="F168" s="8">
        <f t="shared" si="3"/>
        <v>0.9289957766</v>
      </c>
      <c r="G168" s="8">
        <f t="shared" si="4"/>
        <v>13.05640283</v>
      </c>
      <c r="H168" s="8">
        <f t="shared" si="5"/>
        <v>15.43539186</v>
      </c>
      <c r="I168" s="8">
        <f t="shared" si="6"/>
        <v>0.7651493069</v>
      </c>
      <c r="J168" s="9">
        <f t="shared" si="7"/>
        <v>2804.000679</v>
      </c>
      <c r="K168" s="9">
        <f t="shared" si="8"/>
        <v>1376446.987</v>
      </c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  <c r="AM168" s="8"/>
      <c r="AN168" s="8"/>
      <c r="AO168" s="8"/>
      <c r="AP168" s="8"/>
      <c r="AQ168" s="8"/>
      <c r="AR168" s="8"/>
      <c r="AS168" s="8"/>
      <c r="AT168" s="8"/>
      <c r="AU168" s="8"/>
      <c r="AV168" s="8"/>
      <c r="AW168" s="8"/>
      <c r="AX168" s="8"/>
      <c r="AY168" s="8"/>
      <c r="AZ168" s="8"/>
      <c r="BA168" s="8"/>
      <c r="BB168" s="8"/>
      <c r="BC168" s="8"/>
      <c r="BD168" s="8"/>
      <c r="BE168" s="8"/>
      <c r="BF168" s="8"/>
      <c r="BG168" s="8"/>
      <c r="BH168" s="8"/>
      <c r="BI168" s="8"/>
      <c r="BJ168" s="8"/>
      <c r="BK168" s="8"/>
      <c r="BL168" s="8"/>
      <c r="BM168" s="8"/>
      <c r="BN168" s="8"/>
      <c r="BO168" s="8"/>
      <c r="BP168" s="8"/>
      <c r="BQ168" s="8"/>
      <c r="BR168" s="8"/>
      <c r="BS168" s="8"/>
      <c r="BT168" s="8"/>
      <c r="BU168" s="8"/>
      <c r="BV168" s="8"/>
      <c r="BW168" s="8"/>
      <c r="BX168" s="8"/>
      <c r="BY168" s="8"/>
      <c r="BZ168" s="8"/>
      <c r="CA168" s="8"/>
      <c r="CB168" s="8"/>
      <c r="CC168" s="8"/>
      <c r="CD168" s="8"/>
      <c r="CE168" s="8"/>
      <c r="CF168" s="8"/>
      <c r="CG168" s="8"/>
      <c r="CH168" s="8"/>
      <c r="CI168" s="8"/>
      <c r="CJ168" s="8"/>
      <c r="CK168" s="8"/>
      <c r="CL168" s="8"/>
      <c r="CM168" s="8"/>
      <c r="CN168" s="8"/>
      <c r="CO168" s="8"/>
      <c r="CP168" s="8"/>
      <c r="CQ168" s="8"/>
      <c r="CR168" s="8"/>
      <c r="CS168" s="8"/>
      <c r="CT168" s="8"/>
      <c r="CU168" s="8"/>
    </row>
    <row r="169" ht="15.75" customHeight="1">
      <c r="A169" s="4" t="s">
        <v>82</v>
      </c>
      <c r="B169" s="5">
        <v>6.0</v>
      </c>
      <c r="C169" s="5">
        <v>12.0</v>
      </c>
      <c r="D169" s="6">
        <f t="shared" si="1"/>
        <v>7692.007965</v>
      </c>
      <c r="E169" s="9">
        <f t="shared" si="2"/>
        <v>186.9529568</v>
      </c>
      <c r="F169" s="8">
        <f t="shared" si="3"/>
        <v>0.9732546092</v>
      </c>
      <c r="G169" s="8">
        <f t="shared" si="4"/>
        <v>12.67313331</v>
      </c>
      <c r="H169" s="8">
        <f t="shared" si="5"/>
        <v>16.96298264</v>
      </c>
      <c r="I169" s="8">
        <f t="shared" si="6"/>
        <v>0.7703484468</v>
      </c>
      <c r="J169" s="9">
        <f t="shared" si="7"/>
        <v>2933.286731</v>
      </c>
      <c r="K169" s="9">
        <f t="shared" si="8"/>
        <v>1331954.082</v>
      </c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  <c r="AM169" s="8"/>
      <c r="AN169" s="8"/>
      <c r="AO169" s="8"/>
      <c r="AP169" s="8"/>
      <c r="AQ169" s="8"/>
      <c r="AR169" s="8"/>
      <c r="AS169" s="8"/>
      <c r="AT169" s="8"/>
      <c r="AU169" s="8"/>
      <c r="AV169" s="8"/>
      <c r="AW169" s="8"/>
      <c r="AX169" s="8"/>
      <c r="AY169" s="8"/>
      <c r="AZ169" s="8"/>
      <c r="BA169" s="8"/>
      <c r="BB169" s="8"/>
      <c r="BC169" s="8"/>
      <c r="BD169" s="8"/>
      <c r="BE169" s="8"/>
      <c r="BF169" s="8"/>
      <c r="BG169" s="8"/>
      <c r="BH169" s="8"/>
      <c r="BI169" s="8"/>
      <c r="BJ169" s="8"/>
      <c r="BK169" s="8"/>
      <c r="BL169" s="8"/>
      <c r="BM169" s="8"/>
      <c r="BN169" s="8"/>
      <c r="BO169" s="8"/>
      <c r="BP169" s="8"/>
      <c r="BQ169" s="8"/>
      <c r="BR169" s="8"/>
      <c r="BS169" s="8"/>
      <c r="BT169" s="8"/>
      <c r="BU169" s="8"/>
      <c r="BV169" s="8"/>
      <c r="BW169" s="8"/>
      <c r="BX169" s="8"/>
      <c r="BY169" s="8"/>
      <c r="BZ169" s="8"/>
      <c r="CA169" s="8"/>
      <c r="CB169" s="8"/>
      <c r="CC169" s="8"/>
      <c r="CD169" s="8"/>
      <c r="CE169" s="8"/>
      <c r="CF169" s="8"/>
      <c r="CG169" s="8"/>
      <c r="CH169" s="8"/>
      <c r="CI169" s="8"/>
      <c r="CJ169" s="8"/>
      <c r="CK169" s="8"/>
      <c r="CL169" s="8"/>
      <c r="CM169" s="8"/>
      <c r="CN169" s="8"/>
      <c r="CO169" s="8"/>
      <c r="CP169" s="8"/>
      <c r="CQ169" s="8"/>
      <c r="CR169" s="8"/>
      <c r="CS169" s="8"/>
      <c r="CT169" s="8"/>
      <c r="CU169" s="8"/>
    </row>
    <row r="170" ht="15.75" customHeight="1">
      <c r="A170" s="4" t="s">
        <v>83</v>
      </c>
      <c r="B170" s="5">
        <v>7.0</v>
      </c>
      <c r="C170" s="5">
        <v>1.0</v>
      </c>
      <c r="D170" s="6">
        <f t="shared" si="1"/>
        <v>7999.398337</v>
      </c>
      <c r="E170" s="9">
        <f t="shared" si="2"/>
        <v>196.3324179</v>
      </c>
      <c r="F170" s="8">
        <f t="shared" si="3"/>
        <v>0.9598689582</v>
      </c>
      <c r="G170" s="8">
        <f t="shared" si="4"/>
        <v>13.27319596</v>
      </c>
      <c r="H170" s="8">
        <f t="shared" si="5"/>
        <v>14.68582713</v>
      </c>
      <c r="I170" s="8">
        <f t="shared" si="6"/>
        <v>0.7797746044</v>
      </c>
      <c r="J170" s="9">
        <f t="shared" si="7"/>
        <v>3267.545424</v>
      </c>
      <c r="K170" s="9">
        <f t="shared" si="8"/>
        <v>1318593.08</v>
      </c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  <c r="AM170" s="8"/>
      <c r="AN170" s="8"/>
      <c r="AO170" s="8"/>
      <c r="AP170" s="8"/>
      <c r="AQ170" s="8"/>
      <c r="AR170" s="8"/>
      <c r="AS170" s="8"/>
      <c r="AT170" s="8"/>
      <c r="AU170" s="8"/>
      <c r="AV170" s="8"/>
      <c r="AW170" s="8"/>
      <c r="AX170" s="8"/>
      <c r="AY170" s="8"/>
      <c r="AZ170" s="8"/>
      <c r="BA170" s="8"/>
      <c r="BB170" s="8"/>
      <c r="BC170" s="8"/>
      <c r="BD170" s="8"/>
      <c r="BE170" s="8"/>
      <c r="BF170" s="8"/>
      <c r="BG170" s="8"/>
      <c r="BH170" s="8"/>
      <c r="BI170" s="8"/>
      <c r="BJ170" s="8"/>
      <c r="BK170" s="8"/>
      <c r="BL170" s="8"/>
      <c r="BM170" s="8"/>
      <c r="BN170" s="8"/>
      <c r="BO170" s="8"/>
      <c r="BP170" s="8"/>
      <c r="BQ170" s="8"/>
      <c r="BR170" s="8"/>
      <c r="BS170" s="8"/>
      <c r="BT170" s="8"/>
      <c r="BU170" s="8"/>
      <c r="BV170" s="8"/>
      <c r="BW170" s="8"/>
      <c r="BX170" s="8"/>
      <c r="BY170" s="8"/>
      <c r="BZ170" s="8"/>
      <c r="CA170" s="8"/>
      <c r="CB170" s="8"/>
      <c r="CC170" s="8"/>
      <c r="CD170" s="8"/>
      <c r="CE170" s="8"/>
      <c r="CF170" s="8"/>
      <c r="CG170" s="8"/>
      <c r="CH170" s="8"/>
      <c r="CI170" s="8"/>
      <c r="CJ170" s="8"/>
      <c r="CK170" s="8"/>
      <c r="CL170" s="8"/>
      <c r="CM170" s="8"/>
      <c r="CN170" s="8"/>
      <c r="CO170" s="8"/>
      <c r="CP170" s="8"/>
      <c r="CQ170" s="8"/>
      <c r="CR170" s="8"/>
      <c r="CS170" s="8"/>
      <c r="CT170" s="8"/>
      <c r="CU170" s="8"/>
    </row>
    <row r="171" ht="15.75" customHeight="1">
      <c r="A171" s="4" t="s">
        <v>84</v>
      </c>
      <c r="B171" s="5">
        <v>7.0</v>
      </c>
      <c r="C171" s="5">
        <v>2.0</v>
      </c>
      <c r="D171" s="6">
        <f t="shared" si="1"/>
        <v>7604.314046</v>
      </c>
      <c r="E171" s="9">
        <f t="shared" si="2"/>
        <v>186.7563955</v>
      </c>
      <c r="F171" s="8">
        <f t="shared" si="3"/>
        <v>0.9600344461</v>
      </c>
      <c r="G171" s="8">
        <f t="shared" si="4"/>
        <v>12.97118883</v>
      </c>
      <c r="H171" s="8">
        <f t="shared" si="5"/>
        <v>13.99108959</v>
      </c>
      <c r="I171" s="8">
        <f t="shared" si="6"/>
        <v>0.7883855333</v>
      </c>
      <c r="J171" s="9">
        <f t="shared" si="7"/>
        <v>3084.735465</v>
      </c>
      <c r="K171" s="9">
        <f t="shared" si="8"/>
        <v>1360532.483</v>
      </c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8"/>
      <c r="AQ171" s="8"/>
      <c r="AR171" s="8"/>
      <c r="AS171" s="8"/>
      <c r="AT171" s="8"/>
      <c r="AU171" s="8"/>
      <c r="AV171" s="8"/>
      <c r="AW171" s="8"/>
      <c r="AX171" s="8"/>
      <c r="AY171" s="8"/>
      <c r="AZ171" s="8"/>
      <c r="BA171" s="8"/>
      <c r="BB171" s="8"/>
      <c r="BC171" s="8"/>
      <c r="BD171" s="8"/>
      <c r="BE171" s="8"/>
      <c r="BF171" s="8"/>
      <c r="BG171" s="8"/>
      <c r="BH171" s="8"/>
      <c r="BI171" s="8"/>
      <c r="BJ171" s="8"/>
      <c r="BK171" s="8"/>
      <c r="BL171" s="8"/>
      <c r="BM171" s="8"/>
      <c r="BN171" s="8"/>
      <c r="BO171" s="8"/>
      <c r="BP171" s="8"/>
      <c r="BQ171" s="8"/>
      <c r="BR171" s="8"/>
      <c r="BS171" s="8"/>
      <c r="BT171" s="8"/>
      <c r="BU171" s="8"/>
      <c r="BV171" s="8"/>
      <c r="BW171" s="8"/>
      <c r="BX171" s="8"/>
      <c r="BY171" s="8"/>
      <c r="BZ171" s="8"/>
      <c r="CA171" s="8"/>
      <c r="CB171" s="8"/>
      <c r="CC171" s="8"/>
      <c r="CD171" s="8"/>
      <c r="CE171" s="8"/>
      <c r="CF171" s="8"/>
      <c r="CG171" s="8"/>
      <c r="CH171" s="8"/>
      <c r="CI171" s="8"/>
      <c r="CJ171" s="8"/>
      <c r="CK171" s="8"/>
      <c r="CL171" s="8"/>
      <c r="CM171" s="8"/>
      <c r="CN171" s="8"/>
      <c r="CO171" s="8"/>
      <c r="CP171" s="8"/>
      <c r="CQ171" s="8"/>
      <c r="CR171" s="8"/>
      <c r="CS171" s="8"/>
      <c r="CT171" s="8"/>
      <c r="CU171" s="8"/>
    </row>
    <row r="172" ht="15.75" customHeight="1">
      <c r="A172" s="4" t="s">
        <v>85</v>
      </c>
      <c r="B172" s="5">
        <v>7.0</v>
      </c>
      <c r="C172" s="5">
        <v>3.0</v>
      </c>
      <c r="D172" s="6">
        <f t="shared" si="1"/>
        <v>7957.875424</v>
      </c>
      <c r="E172" s="9">
        <f t="shared" si="2"/>
        <v>199.0473524</v>
      </c>
      <c r="F172" s="8">
        <f t="shared" si="3"/>
        <v>0.9943681616</v>
      </c>
      <c r="G172" s="8">
        <f t="shared" si="4"/>
        <v>13.14344691</v>
      </c>
      <c r="H172" s="8">
        <f t="shared" si="5"/>
        <v>14.75612514</v>
      </c>
      <c r="I172" s="8">
        <f t="shared" si="6"/>
        <v>0.7844921911</v>
      </c>
      <c r="J172" s="9">
        <f t="shared" si="7"/>
        <v>3119.384143</v>
      </c>
      <c r="K172" s="9">
        <f t="shared" si="8"/>
        <v>1345725.526</v>
      </c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  <c r="AM172" s="8"/>
      <c r="AN172" s="8"/>
      <c r="AO172" s="8"/>
      <c r="AP172" s="8"/>
      <c r="AQ172" s="8"/>
      <c r="AR172" s="8"/>
      <c r="AS172" s="8"/>
      <c r="AT172" s="8"/>
      <c r="AU172" s="8"/>
      <c r="AV172" s="8"/>
      <c r="AW172" s="8"/>
      <c r="AX172" s="8"/>
      <c r="AY172" s="8"/>
      <c r="AZ172" s="8"/>
      <c r="BA172" s="8"/>
      <c r="BB172" s="8"/>
      <c r="BC172" s="8"/>
      <c r="BD172" s="8"/>
      <c r="BE172" s="8"/>
      <c r="BF172" s="8"/>
      <c r="BG172" s="8"/>
      <c r="BH172" s="8"/>
      <c r="BI172" s="8"/>
      <c r="BJ172" s="8"/>
      <c r="BK172" s="8"/>
      <c r="BL172" s="8"/>
      <c r="BM172" s="8"/>
      <c r="BN172" s="8"/>
      <c r="BO172" s="8"/>
      <c r="BP172" s="8"/>
      <c r="BQ172" s="8"/>
      <c r="BR172" s="8"/>
      <c r="BS172" s="8"/>
      <c r="BT172" s="8"/>
      <c r="BU172" s="8"/>
      <c r="BV172" s="8"/>
      <c r="BW172" s="8"/>
      <c r="BX172" s="8"/>
      <c r="BY172" s="8"/>
      <c r="BZ172" s="8"/>
      <c r="CA172" s="8"/>
      <c r="CB172" s="8"/>
      <c r="CC172" s="8"/>
      <c r="CD172" s="8"/>
      <c r="CE172" s="8"/>
      <c r="CF172" s="8"/>
      <c r="CG172" s="8"/>
      <c r="CH172" s="8"/>
      <c r="CI172" s="8"/>
      <c r="CJ172" s="8"/>
      <c r="CK172" s="8"/>
      <c r="CL172" s="8"/>
      <c r="CM172" s="8"/>
      <c r="CN172" s="8"/>
      <c r="CO172" s="8"/>
      <c r="CP172" s="8"/>
      <c r="CQ172" s="8"/>
      <c r="CR172" s="8"/>
      <c r="CS172" s="8"/>
      <c r="CT172" s="8"/>
      <c r="CU172" s="8"/>
    </row>
    <row r="173" ht="15.75" customHeight="1">
      <c r="A173" s="4" t="s">
        <v>86</v>
      </c>
      <c r="B173" s="5">
        <v>7.0</v>
      </c>
      <c r="C173" s="5">
        <v>4.0</v>
      </c>
      <c r="D173" s="6">
        <f t="shared" si="1"/>
        <v>6930.340896</v>
      </c>
      <c r="E173" s="9">
        <f t="shared" si="2"/>
        <v>180.9363925</v>
      </c>
      <c r="F173" s="8">
        <f t="shared" si="3"/>
        <v>0.966468746</v>
      </c>
      <c r="G173" s="8">
        <f t="shared" si="4"/>
        <v>13.05176894</v>
      </c>
      <c r="H173" s="8">
        <f t="shared" si="5"/>
        <v>16.27664554</v>
      </c>
      <c r="I173" s="8">
        <f t="shared" si="6"/>
        <v>0.7887808927</v>
      </c>
      <c r="J173" s="9">
        <f t="shared" si="7"/>
        <v>2503.140139</v>
      </c>
      <c r="K173" s="9">
        <f t="shared" si="8"/>
        <v>1263744.157</v>
      </c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  <c r="AM173" s="8"/>
      <c r="AN173" s="8"/>
      <c r="AO173" s="8"/>
      <c r="AP173" s="8"/>
      <c r="AQ173" s="8"/>
      <c r="AR173" s="8"/>
      <c r="AS173" s="8"/>
      <c r="AT173" s="8"/>
      <c r="AU173" s="8"/>
      <c r="AV173" s="8"/>
      <c r="AW173" s="8"/>
      <c r="AX173" s="8"/>
      <c r="AY173" s="8"/>
      <c r="AZ173" s="8"/>
      <c r="BA173" s="8"/>
      <c r="BB173" s="8"/>
      <c r="BC173" s="8"/>
      <c r="BD173" s="8"/>
      <c r="BE173" s="8"/>
      <c r="BF173" s="8"/>
      <c r="BG173" s="8"/>
      <c r="BH173" s="8"/>
      <c r="BI173" s="8"/>
      <c r="BJ173" s="8"/>
      <c r="BK173" s="8"/>
      <c r="BL173" s="8"/>
      <c r="BM173" s="8"/>
      <c r="BN173" s="8"/>
      <c r="BO173" s="8"/>
      <c r="BP173" s="8"/>
      <c r="BQ173" s="8"/>
      <c r="BR173" s="8"/>
      <c r="BS173" s="8"/>
      <c r="BT173" s="8"/>
      <c r="BU173" s="8"/>
      <c r="BV173" s="8"/>
      <c r="BW173" s="8"/>
      <c r="BX173" s="8"/>
      <c r="BY173" s="8"/>
      <c r="BZ173" s="8"/>
      <c r="CA173" s="8"/>
      <c r="CB173" s="8"/>
      <c r="CC173" s="8"/>
      <c r="CD173" s="8"/>
      <c r="CE173" s="8"/>
      <c r="CF173" s="8"/>
      <c r="CG173" s="8"/>
      <c r="CH173" s="8"/>
      <c r="CI173" s="8"/>
      <c r="CJ173" s="8"/>
      <c r="CK173" s="8"/>
      <c r="CL173" s="8"/>
      <c r="CM173" s="8"/>
      <c r="CN173" s="8"/>
      <c r="CO173" s="8"/>
      <c r="CP173" s="8"/>
      <c r="CQ173" s="8"/>
      <c r="CR173" s="8"/>
      <c r="CS173" s="8"/>
      <c r="CT173" s="8"/>
      <c r="CU173" s="8"/>
    </row>
    <row r="174" ht="15.75" customHeight="1">
      <c r="A174" s="4" t="s">
        <v>87</v>
      </c>
      <c r="B174" s="5">
        <v>7.0</v>
      </c>
      <c r="C174" s="5">
        <v>5.0</v>
      </c>
      <c r="D174" s="6">
        <f t="shared" si="1"/>
        <v>6773.786211</v>
      </c>
      <c r="E174" s="9">
        <f t="shared" si="2"/>
        <v>192.4561933</v>
      </c>
      <c r="F174" s="8">
        <f t="shared" si="3"/>
        <v>0.9020856052</v>
      </c>
      <c r="G174" s="8">
        <f t="shared" si="4"/>
        <v>12.98380674</v>
      </c>
      <c r="H174" s="8">
        <f t="shared" si="5"/>
        <v>13.81817531</v>
      </c>
      <c r="I174" s="8">
        <f t="shared" si="6"/>
        <v>0.7950993898</v>
      </c>
      <c r="J174" s="9">
        <f t="shared" si="7"/>
        <v>2713.687913</v>
      </c>
      <c r="K174" s="9">
        <f t="shared" si="8"/>
        <v>1335390.244</v>
      </c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  <c r="AM174" s="8"/>
      <c r="AN174" s="8"/>
      <c r="AO174" s="8"/>
      <c r="AP174" s="8"/>
      <c r="AQ174" s="8"/>
      <c r="AR174" s="8"/>
      <c r="AS174" s="8"/>
      <c r="AT174" s="8"/>
      <c r="AU174" s="8"/>
      <c r="AV174" s="8"/>
      <c r="AW174" s="8"/>
      <c r="AX174" s="8"/>
      <c r="AY174" s="8"/>
      <c r="AZ174" s="8"/>
      <c r="BA174" s="8"/>
      <c r="BB174" s="8"/>
      <c r="BC174" s="8"/>
      <c r="BD174" s="8"/>
      <c r="BE174" s="8"/>
      <c r="BF174" s="8"/>
      <c r="BG174" s="8"/>
      <c r="BH174" s="8"/>
      <c r="BI174" s="8"/>
      <c r="BJ174" s="8"/>
      <c r="BK174" s="8"/>
      <c r="BL174" s="8"/>
      <c r="BM174" s="8"/>
      <c r="BN174" s="8"/>
      <c r="BO174" s="8"/>
      <c r="BP174" s="8"/>
      <c r="BQ174" s="8"/>
      <c r="BR174" s="8"/>
      <c r="BS174" s="8"/>
      <c r="BT174" s="8"/>
      <c r="BU174" s="8"/>
      <c r="BV174" s="8"/>
      <c r="BW174" s="8"/>
      <c r="BX174" s="8"/>
      <c r="BY174" s="8"/>
      <c r="BZ174" s="8"/>
      <c r="CA174" s="8"/>
      <c r="CB174" s="8"/>
      <c r="CC174" s="8"/>
      <c r="CD174" s="8"/>
      <c r="CE174" s="8"/>
      <c r="CF174" s="8"/>
      <c r="CG174" s="8"/>
      <c r="CH174" s="8"/>
      <c r="CI174" s="8"/>
      <c r="CJ174" s="8"/>
      <c r="CK174" s="8"/>
      <c r="CL174" s="8"/>
      <c r="CM174" s="8"/>
      <c r="CN174" s="8"/>
      <c r="CO174" s="8"/>
      <c r="CP174" s="8"/>
      <c r="CQ174" s="8"/>
      <c r="CR174" s="8"/>
      <c r="CS174" s="8"/>
      <c r="CT174" s="8"/>
      <c r="CU174" s="8"/>
    </row>
    <row r="175" ht="15.75" customHeight="1">
      <c r="A175" s="4" t="s">
        <v>88</v>
      </c>
      <c r="B175" s="5">
        <v>7.0</v>
      </c>
      <c r="C175" s="5">
        <v>6.0</v>
      </c>
      <c r="D175" s="6">
        <f t="shared" si="1"/>
        <v>7087.834745</v>
      </c>
      <c r="E175" s="9">
        <f t="shared" si="2"/>
        <v>182.6632858</v>
      </c>
      <c r="F175" s="8">
        <f t="shared" si="3"/>
        <v>0.9247566283</v>
      </c>
      <c r="G175" s="8">
        <f t="shared" si="4"/>
        <v>12.50777371</v>
      </c>
      <c r="H175" s="8">
        <f t="shared" si="5"/>
        <v>13.80642446</v>
      </c>
      <c r="I175" s="8">
        <f t="shared" si="6"/>
        <v>0.7290224926</v>
      </c>
      <c r="J175" s="9">
        <f t="shared" si="7"/>
        <v>3348.430439</v>
      </c>
      <c r="K175" s="9">
        <f t="shared" si="8"/>
        <v>1387349.552</v>
      </c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  <c r="AM175" s="8"/>
      <c r="AN175" s="8"/>
      <c r="AO175" s="8"/>
      <c r="AP175" s="8"/>
      <c r="AQ175" s="8"/>
      <c r="AR175" s="8"/>
      <c r="AS175" s="8"/>
      <c r="AT175" s="8"/>
      <c r="AU175" s="8"/>
      <c r="AV175" s="8"/>
      <c r="AW175" s="8"/>
      <c r="AX175" s="8"/>
      <c r="AY175" s="8"/>
      <c r="AZ175" s="8"/>
      <c r="BA175" s="8"/>
      <c r="BB175" s="8"/>
      <c r="BC175" s="8"/>
      <c r="BD175" s="8"/>
      <c r="BE175" s="8"/>
      <c r="BF175" s="8"/>
      <c r="BG175" s="8"/>
      <c r="BH175" s="8"/>
      <c r="BI175" s="8"/>
      <c r="BJ175" s="8"/>
      <c r="BK175" s="8"/>
      <c r="BL175" s="8"/>
      <c r="BM175" s="8"/>
      <c r="BN175" s="8"/>
      <c r="BO175" s="8"/>
      <c r="BP175" s="8"/>
      <c r="BQ175" s="8"/>
      <c r="BR175" s="8"/>
      <c r="BS175" s="8"/>
      <c r="BT175" s="8"/>
      <c r="BU175" s="8"/>
      <c r="BV175" s="8"/>
      <c r="BW175" s="8"/>
      <c r="BX175" s="8"/>
      <c r="BY175" s="8"/>
      <c r="BZ175" s="8"/>
      <c r="CA175" s="8"/>
      <c r="CB175" s="8"/>
      <c r="CC175" s="8"/>
      <c r="CD175" s="8"/>
      <c r="CE175" s="8"/>
      <c r="CF175" s="8"/>
      <c r="CG175" s="8"/>
      <c r="CH175" s="8"/>
      <c r="CI175" s="8"/>
      <c r="CJ175" s="8"/>
      <c r="CK175" s="8"/>
      <c r="CL175" s="8"/>
      <c r="CM175" s="8"/>
      <c r="CN175" s="8"/>
      <c r="CO175" s="8"/>
      <c r="CP175" s="8"/>
      <c r="CQ175" s="8"/>
      <c r="CR175" s="8"/>
      <c r="CS175" s="8"/>
      <c r="CT175" s="8"/>
      <c r="CU175" s="8"/>
    </row>
    <row r="176" ht="15.75" customHeight="1">
      <c r="A176" s="4" t="s">
        <v>89</v>
      </c>
      <c r="B176" s="5">
        <v>7.0</v>
      </c>
      <c r="C176" s="5">
        <v>7.0</v>
      </c>
      <c r="D176" s="6">
        <f t="shared" si="1"/>
        <v>6546.252683</v>
      </c>
      <c r="E176" s="9">
        <f t="shared" si="2"/>
        <v>183.3928024</v>
      </c>
      <c r="F176" s="8">
        <f t="shared" si="3"/>
        <v>0.9737737955</v>
      </c>
      <c r="G176" s="8">
        <f t="shared" si="4"/>
        <v>12.68912801</v>
      </c>
      <c r="H176" s="8">
        <f t="shared" si="5"/>
        <v>15.67220183</v>
      </c>
      <c r="I176" s="8">
        <f t="shared" si="6"/>
        <v>0.7652128427</v>
      </c>
      <c r="J176" s="9">
        <f t="shared" si="7"/>
        <v>2789.34598</v>
      </c>
      <c r="K176" s="9">
        <f t="shared" si="8"/>
        <v>1282154.232</v>
      </c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  <c r="AM176" s="8"/>
      <c r="AN176" s="8"/>
      <c r="AO176" s="8"/>
      <c r="AP176" s="8"/>
      <c r="AQ176" s="8"/>
      <c r="AR176" s="8"/>
      <c r="AS176" s="8"/>
      <c r="AT176" s="8"/>
      <c r="AU176" s="8"/>
      <c r="AV176" s="8"/>
      <c r="AW176" s="8"/>
      <c r="AX176" s="8"/>
      <c r="AY176" s="8"/>
      <c r="AZ176" s="8"/>
      <c r="BA176" s="8"/>
      <c r="BB176" s="8"/>
      <c r="BC176" s="8"/>
      <c r="BD176" s="8"/>
      <c r="BE176" s="8"/>
      <c r="BF176" s="8"/>
      <c r="BG176" s="8"/>
      <c r="BH176" s="8"/>
      <c r="BI176" s="8"/>
      <c r="BJ176" s="8"/>
      <c r="BK176" s="8"/>
      <c r="BL176" s="8"/>
      <c r="BM176" s="8"/>
      <c r="BN176" s="8"/>
      <c r="BO176" s="8"/>
      <c r="BP176" s="8"/>
      <c r="BQ176" s="8"/>
      <c r="BR176" s="8"/>
      <c r="BS176" s="8"/>
      <c r="BT176" s="8"/>
      <c r="BU176" s="8"/>
      <c r="BV176" s="8"/>
      <c r="BW176" s="8"/>
      <c r="BX176" s="8"/>
      <c r="BY176" s="8"/>
      <c r="BZ176" s="8"/>
      <c r="CA176" s="8"/>
      <c r="CB176" s="8"/>
      <c r="CC176" s="8"/>
      <c r="CD176" s="8"/>
      <c r="CE176" s="8"/>
      <c r="CF176" s="8"/>
      <c r="CG176" s="8"/>
      <c r="CH176" s="8"/>
      <c r="CI176" s="8"/>
      <c r="CJ176" s="8"/>
      <c r="CK176" s="8"/>
      <c r="CL176" s="8"/>
      <c r="CM176" s="8"/>
      <c r="CN176" s="8"/>
      <c r="CO176" s="8"/>
      <c r="CP176" s="8"/>
      <c r="CQ176" s="8"/>
      <c r="CR176" s="8"/>
      <c r="CS176" s="8"/>
      <c r="CT176" s="8"/>
      <c r="CU176" s="8"/>
    </row>
    <row r="177" ht="15.75" customHeight="1">
      <c r="A177" s="4" t="s">
        <v>90</v>
      </c>
      <c r="B177" s="5">
        <v>7.0</v>
      </c>
      <c r="C177" s="5">
        <v>8.0</v>
      </c>
      <c r="D177" s="6">
        <f t="shared" si="1"/>
        <v>7642.220558</v>
      </c>
      <c r="E177" s="9">
        <f t="shared" si="2"/>
        <v>190.7488218</v>
      </c>
      <c r="F177" s="8">
        <f t="shared" si="3"/>
        <v>0.945336041</v>
      </c>
      <c r="G177" s="8">
        <f t="shared" si="4"/>
        <v>13.36688741</v>
      </c>
      <c r="H177" s="8">
        <f t="shared" si="5"/>
        <v>17.36649479</v>
      </c>
      <c r="I177" s="8">
        <f t="shared" si="6"/>
        <v>0.7695924904</v>
      </c>
      <c r="J177" s="9">
        <f t="shared" si="7"/>
        <v>3075.425701</v>
      </c>
      <c r="K177" s="9">
        <f t="shared" si="8"/>
        <v>1378719.318</v>
      </c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  <c r="AM177" s="8"/>
      <c r="AN177" s="8"/>
      <c r="AO177" s="8"/>
      <c r="AP177" s="8"/>
      <c r="AQ177" s="8"/>
      <c r="AR177" s="8"/>
      <c r="AS177" s="8"/>
      <c r="AT177" s="8"/>
      <c r="AU177" s="8"/>
      <c r="AV177" s="8"/>
      <c r="AW177" s="8"/>
      <c r="AX177" s="8"/>
      <c r="AY177" s="8"/>
      <c r="AZ177" s="8"/>
      <c r="BA177" s="8"/>
      <c r="BB177" s="8"/>
      <c r="BC177" s="8"/>
      <c r="BD177" s="8"/>
      <c r="BE177" s="8"/>
      <c r="BF177" s="8"/>
      <c r="BG177" s="8"/>
      <c r="BH177" s="8"/>
      <c r="BI177" s="8"/>
      <c r="BJ177" s="8"/>
      <c r="BK177" s="8"/>
      <c r="BL177" s="8"/>
      <c r="BM177" s="8"/>
      <c r="BN177" s="8"/>
      <c r="BO177" s="8"/>
      <c r="BP177" s="8"/>
      <c r="BQ177" s="8"/>
      <c r="BR177" s="8"/>
      <c r="BS177" s="8"/>
      <c r="BT177" s="8"/>
      <c r="BU177" s="8"/>
      <c r="BV177" s="8"/>
      <c r="BW177" s="8"/>
      <c r="BX177" s="8"/>
      <c r="BY177" s="8"/>
      <c r="BZ177" s="8"/>
      <c r="CA177" s="8"/>
      <c r="CB177" s="8"/>
      <c r="CC177" s="8"/>
      <c r="CD177" s="8"/>
      <c r="CE177" s="8"/>
      <c r="CF177" s="8"/>
      <c r="CG177" s="8"/>
      <c r="CH177" s="8"/>
      <c r="CI177" s="8"/>
      <c r="CJ177" s="8"/>
      <c r="CK177" s="8"/>
      <c r="CL177" s="8"/>
      <c r="CM177" s="8"/>
      <c r="CN177" s="8"/>
      <c r="CO177" s="8"/>
      <c r="CP177" s="8"/>
      <c r="CQ177" s="8"/>
      <c r="CR177" s="8"/>
      <c r="CS177" s="8"/>
      <c r="CT177" s="8"/>
      <c r="CU177" s="8"/>
    </row>
    <row r="178" ht="15.75" customHeight="1">
      <c r="A178" s="4" t="s">
        <v>91</v>
      </c>
      <c r="B178" s="5">
        <v>7.0</v>
      </c>
      <c r="C178" s="5">
        <v>9.0</v>
      </c>
      <c r="D178" s="6">
        <f t="shared" si="1"/>
        <v>7210.094365</v>
      </c>
      <c r="E178" s="9">
        <f t="shared" si="2"/>
        <v>190.0334367</v>
      </c>
      <c r="F178" s="8">
        <f t="shared" si="3"/>
        <v>0.9127487344</v>
      </c>
      <c r="G178" s="8">
        <f t="shared" si="4"/>
        <v>12.83723165</v>
      </c>
      <c r="H178" s="8">
        <f t="shared" si="5"/>
        <v>14.56133937</v>
      </c>
      <c r="I178" s="8">
        <f t="shared" si="6"/>
        <v>0.7573408862</v>
      </c>
      <c r="J178" s="9">
        <f t="shared" si="7"/>
        <v>2549.097837</v>
      </c>
      <c r="K178" s="9">
        <f t="shared" si="8"/>
        <v>1280518.971</v>
      </c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  <c r="AM178" s="8"/>
      <c r="AN178" s="8"/>
      <c r="AO178" s="8"/>
      <c r="AP178" s="8"/>
      <c r="AQ178" s="8"/>
      <c r="AR178" s="8"/>
      <c r="AS178" s="8"/>
      <c r="AT178" s="8"/>
      <c r="AU178" s="8"/>
      <c r="AV178" s="8"/>
      <c r="AW178" s="8"/>
      <c r="AX178" s="8"/>
      <c r="AY178" s="8"/>
      <c r="AZ178" s="8"/>
      <c r="BA178" s="8"/>
      <c r="BB178" s="8"/>
      <c r="BC178" s="8"/>
      <c r="BD178" s="8"/>
      <c r="BE178" s="8"/>
      <c r="BF178" s="8"/>
      <c r="BG178" s="8"/>
      <c r="BH178" s="8"/>
      <c r="BI178" s="8"/>
      <c r="BJ178" s="8"/>
      <c r="BK178" s="8"/>
      <c r="BL178" s="8"/>
      <c r="BM178" s="8"/>
      <c r="BN178" s="8"/>
      <c r="BO178" s="8"/>
      <c r="BP178" s="8"/>
      <c r="BQ178" s="8"/>
      <c r="BR178" s="8"/>
      <c r="BS178" s="8"/>
      <c r="BT178" s="8"/>
      <c r="BU178" s="8"/>
      <c r="BV178" s="8"/>
      <c r="BW178" s="8"/>
      <c r="BX178" s="8"/>
      <c r="BY178" s="8"/>
      <c r="BZ178" s="8"/>
      <c r="CA178" s="8"/>
      <c r="CB178" s="8"/>
      <c r="CC178" s="8"/>
      <c r="CD178" s="8"/>
      <c r="CE178" s="8"/>
      <c r="CF178" s="8"/>
      <c r="CG178" s="8"/>
      <c r="CH178" s="8"/>
      <c r="CI178" s="8"/>
      <c r="CJ178" s="8"/>
      <c r="CK178" s="8"/>
      <c r="CL178" s="8"/>
      <c r="CM178" s="8"/>
      <c r="CN178" s="8"/>
      <c r="CO178" s="8"/>
      <c r="CP178" s="8"/>
      <c r="CQ178" s="8"/>
      <c r="CR178" s="8"/>
      <c r="CS178" s="8"/>
      <c r="CT178" s="8"/>
      <c r="CU178" s="8"/>
    </row>
    <row r="179" ht="15.75" customHeight="1">
      <c r="A179" s="4" t="s">
        <v>92</v>
      </c>
      <c r="B179" s="5">
        <v>7.0</v>
      </c>
      <c r="C179" s="5">
        <v>10.0</v>
      </c>
      <c r="D179" s="6">
        <f t="shared" si="1"/>
        <v>7981.468055</v>
      </c>
      <c r="E179" s="9">
        <f t="shared" si="2"/>
        <v>184.8176631</v>
      </c>
      <c r="F179" s="8">
        <f t="shared" si="3"/>
        <v>0.956529177</v>
      </c>
      <c r="G179" s="8">
        <f t="shared" si="4"/>
        <v>12.54204847</v>
      </c>
      <c r="H179" s="8">
        <f t="shared" si="5"/>
        <v>16.55210719</v>
      </c>
      <c r="I179" s="8">
        <f t="shared" si="6"/>
        <v>0.7827349133</v>
      </c>
      <c r="J179" s="9">
        <f t="shared" si="7"/>
        <v>3093.045179</v>
      </c>
      <c r="K179" s="9">
        <f t="shared" si="8"/>
        <v>1365468.016</v>
      </c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8"/>
      <c r="AQ179" s="8"/>
      <c r="AR179" s="8"/>
      <c r="AS179" s="8"/>
      <c r="AT179" s="8"/>
      <c r="AU179" s="8"/>
      <c r="AV179" s="8"/>
      <c r="AW179" s="8"/>
      <c r="AX179" s="8"/>
      <c r="AY179" s="8"/>
      <c r="AZ179" s="8"/>
      <c r="BA179" s="8"/>
      <c r="BB179" s="8"/>
      <c r="BC179" s="8"/>
      <c r="BD179" s="8"/>
      <c r="BE179" s="8"/>
      <c r="BF179" s="8"/>
      <c r="BG179" s="8"/>
      <c r="BH179" s="8"/>
      <c r="BI179" s="8"/>
      <c r="BJ179" s="8"/>
      <c r="BK179" s="8"/>
      <c r="BL179" s="8"/>
      <c r="BM179" s="8"/>
      <c r="BN179" s="8"/>
      <c r="BO179" s="8"/>
      <c r="BP179" s="8"/>
      <c r="BQ179" s="8"/>
      <c r="BR179" s="8"/>
      <c r="BS179" s="8"/>
      <c r="BT179" s="8"/>
      <c r="BU179" s="8"/>
      <c r="BV179" s="8"/>
      <c r="BW179" s="8"/>
      <c r="BX179" s="8"/>
      <c r="BY179" s="8"/>
      <c r="BZ179" s="8"/>
      <c r="CA179" s="8"/>
      <c r="CB179" s="8"/>
      <c r="CC179" s="8"/>
      <c r="CD179" s="8"/>
      <c r="CE179" s="8"/>
      <c r="CF179" s="8"/>
      <c r="CG179" s="8"/>
      <c r="CH179" s="8"/>
      <c r="CI179" s="8"/>
      <c r="CJ179" s="8"/>
      <c r="CK179" s="8"/>
      <c r="CL179" s="8"/>
      <c r="CM179" s="8"/>
      <c r="CN179" s="8"/>
      <c r="CO179" s="8"/>
      <c r="CP179" s="8"/>
      <c r="CQ179" s="8"/>
      <c r="CR179" s="8"/>
      <c r="CS179" s="8"/>
      <c r="CT179" s="8"/>
      <c r="CU179" s="8"/>
    </row>
    <row r="180" ht="15.75" customHeight="1">
      <c r="A180" s="4" t="s">
        <v>93</v>
      </c>
      <c r="B180" s="5">
        <v>7.0</v>
      </c>
      <c r="C180" s="5">
        <v>11.0</v>
      </c>
      <c r="D180" s="6">
        <f t="shared" si="1"/>
        <v>6933.350549</v>
      </c>
      <c r="E180" s="9">
        <f t="shared" si="2"/>
        <v>195.8573228</v>
      </c>
      <c r="F180" s="8">
        <f t="shared" si="3"/>
        <v>0.9102774852</v>
      </c>
      <c r="G180" s="8">
        <f t="shared" si="4"/>
        <v>12.61008007</v>
      </c>
      <c r="H180" s="8">
        <f t="shared" si="5"/>
        <v>14.87683274</v>
      </c>
      <c r="I180" s="8">
        <f t="shared" si="6"/>
        <v>0.7018465778</v>
      </c>
      <c r="J180" s="9">
        <f t="shared" si="7"/>
        <v>3023.821617</v>
      </c>
      <c r="K180" s="9">
        <f t="shared" si="8"/>
        <v>1347774.442</v>
      </c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8"/>
      <c r="AQ180" s="8"/>
      <c r="AR180" s="8"/>
      <c r="AS180" s="8"/>
      <c r="AT180" s="8"/>
      <c r="AU180" s="8"/>
      <c r="AV180" s="8"/>
      <c r="AW180" s="8"/>
      <c r="AX180" s="8"/>
      <c r="AY180" s="8"/>
      <c r="AZ180" s="8"/>
      <c r="BA180" s="8"/>
      <c r="BB180" s="8"/>
      <c r="BC180" s="8"/>
      <c r="BD180" s="8"/>
      <c r="BE180" s="8"/>
      <c r="BF180" s="8"/>
      <c r="BG180" s="8"/>
      <c r="BH180" s="8"/>
      <c r="BI180" s="8"/>
      <c r="BJ180" s="8"/>
      <c r="BK180" s="8"/>
      <c r="BL180" s="8"/>
      <c r="BM180" s="8"/>
      <c r="BN180" s="8"/>
      <c r="BO180" s="8"/>
      <c r="BP180" s="8"/>
      <c r="BQ180" s="8"/>
      <c r="BR180" s="8"/>
      <c r="BS180" s="8"/>
      <c r="BT180" s="8"/>
      <c r="BU180" s="8"/>
      <c r="BV180" s="8"/>
      <c r="BW180" s="8"/>
      <c r="BX180" s="8"/>
      <c r="BY180" s="8"/>
      <c r="BZ180" s="8"/>
      <c r="CA180" s="8"/>
      <c r="CB180" s="8"/>
      <c r="CC180" s="8"/>
      <c r="CD180" s="8"/>
      <c r="CE180" s="8"/>
      <c r="CF180" s="8"/>
      <c r="CG180" s="8"/>
      <c r="CH180" s="8"/>
      <c r="CI180" s="8"/>
      <c r="CJ180" s="8"/>
      <c r="CK180" s="8"/>
      <c r="CL180" s="8"/>
      <c r="CM180" s="8"/>
      <c r="CN180" s="8"/>
      <c r="CO180" s="8"/>
      <c r="CP180" s="8"/>
      <c r="CQ180" s="8"/>
      <c r="CR180" s="8"/>
      <c r="CS180" s="8"/>
      <c r="CT180" s="8"/>
      <c r="CU180" s="8"/>
    </row>
    <row r="181" ht="15.75" customHeight="1">
      <c r="A181" s="4" t="s">
        <v>94</v>
      </c>
      <c r="B181" s="5">
        <v>7.0</v>
      </c>
      <c r="C181" s="5">
        <v>12.0</v>
      </c>
      <c r="D181" s="6">
        <f t="shared" si="1"/>
        <v>6686.269606</v>
      </c>
      <c r="E181" s="9">
        <f t="shared" si="2"/>
        <v>180.5570223</v>
      </c>
      <c r="F181" s="8">
        <f t="shared" si="3"/>
        <v>0.9031722122</v>
      </c>
      <c r="G181" s="8">
        <f t="shared" si="4"/>
        <v>13.34832564</v>
      </c>
      <c r="H181" s="8">
        <f t="shared" si="5"/>
        <v>13.66820707</v>
      </c>
      <c r="I181" s="8">
        <f t="shared" si="6"/>
        <v>0.7741140019</v>
      </c>
      <c r="J181" s="9">
        <f t="shared" si="7"/>
        <v>2958.674475</v>
      </c>
      <c r="K181" s="9">
        <f t="shared" si="8"/>
        <v>1348628.464</v>
      </c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  <c r="AM181" s="8"/>
      <c r="AN181" s="8"/>
      <c r="AO181" s="8"/>
      <c r="AP181" s="8"/>
      <c r="AQ181" s="8"/>
      <c r="AR181" s="8"/>
      <c r="AS181" s="8"/>
      <c r="AT181" s="8"/>
      <c r="AU181" s="8"/>
      <c r="AV181" s="8"/>
      <c r="AW181" s="8"/>
      <c r="AX181" s="8"/>
      <c r="AY181" s="8"/>
      <c r="AZ181" s="8"/>
      <c r="BA181" s="8"/>
      <c r="BB181" s="8"/>
      <c r="BC181" s="8"/>
      <c r="BD181" s="8"/>
      <c r="BE181" s="8"/>
      <c r="BF181" s="8"/>
      <c r="BG181" s="8"/>
      <c r="BH181" s="8"/>
      <c r="BI181" s="8"/>
      <c r="BJ181" s="8"/>
      <c r="BK181" s="8"/>
      <c r="BL181" s="8"/>
      <c r="BM181" s="8"/>
      <c r="BN181" s="8"/>
      <c r="BO181" s="8"/>
      <c r="BP181" s="8"/>
      <c r="BQ181" s="8"/>
      <c r="BR181" s="8"/>
      <c r="BS181" s="8"/>
      <c r="BT181" s="8"/>
      <c r="BU181" s="8"/>
      <c r="BV181" s="8"/>
      <c r="BW181" s="8"/>
      <c r="BX181" s="8"/>
      <c r="BY181" s="8"/>
      <c r="BZ181" s="8"/>
      <c r="CA181" s="8"/>
      <c r="CB181" s="8"/>
      <c r="CC181" s="8"/>
      <c r="CD181" s="8"/>
      <c r="CE181" s="8"/>
      <c r="CF181" s="8"/>
      <c r="CG181" s="8"/>
      <c r="CH181" s="8"/>
      <c r="CI181" s="8"/>
      <c r="CJ181" s="8"/>
      <c r="CK181" s="8"/>
      <c r="CL181" s="8"/>
      <c r="CM181" s="8"/>
      <c r="CN181" s="8"/>
      <c r="CO181" s="8"/>
      <c r="CP181" s="8"/>
      <c r="CQ181" s="8"/>
      <c r="CR181" s="8"/>
      <c r="CS181" s="8"/>
      <c r="CT181" s="8"/>
      <c r="CU181" s="8"/>
    </row>
    <row r="182" ht="15.75" customHeight="1">
      <c r="A182" s="4" t="s">
        <v>95</v>
      </c>
      <c r="B182" s="5">
        <v>8.0</v>
      </c>
      <c r="C182" s="5">
        <v>1.0</v>
      </c>
      <c r="D182" s="6">
        <f t="shared" si="1"/>
        <v>6710.114482</v>
      </c>
      <c r="E182" s="9">
        <f t="shared" si="2"/>
        <v>188.6853507</v>
      </c>
      <c r="F182" s="8">
        <f t="shared" si="3"/>
        <v>0.9549501231</v>
      </c>
      <c r="G182" s="8">
        <f t="shared" si="4"/>
        <v>13.03135653</v>
      </c>
      <c r="H182" s="8">
        <f t="shared" si="5"/>
        <v>15.75386236</v>
      </c>
      <c r="I182" s="8">
        <f t="shared" si="6"/>
        <v>0.7938013234</v>
      </c>
      <c r="J182" s="9">
        <f t="shared" si="7"/>
        <v>3221.978546</v>
      </c>
      <c r="K182" s="9">
        <f t="shared" si="8"/>
        <v>1313593.785</v>
      </c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  <c r="AM182" s="8"/>
      <c r="AN182" s="8"/>
      <c r="AO182" s="8"/>
      <c r="AP182" s="8"/>
      <c r="AQ182" s="8"/>
      <c r="AR182" s="8"/>
      <c r="AS182" s="8"/>
      <c r="AT182" s="8"/>
      <c r="AU182" s="8"/>
      <c r="AV182" s="8"/>
      <c r="AW182" s="8"/>
      <c r="AX182" s="8"/>
      <c r="AY182" s="8"/>
      <c r="AZ182" s="8"/>
      <c r="BA182" s="8"/>
      <c r="BB182" s="8"/>
      <c r="BC182" s="8"/>
      <c r="BD182" s="8"/>
      <c r="BE182" s="8"/>
      <c r="BF182" s="8"/>
      <c r="BG182" s="8"/>
      <c r="BH182" s="8"/>
      <c r="BI182" s="8"/>
      <c r="BJ182" s="8"/>
      <c r="BK182" s="8"/>
      <c r="BL182" s="8"/>
      <c r="BM182" s="8"/>
      <c r="BN182" s="8"/>
      <c r="BO182" s="8"/>
      <c r="BP182" s="8"/>
      <c r="BQ182" s="8"/>
      <c r="BR182" s="8"/>
      <c r="BS182" s="8"/>
      <c r="BT182" s="8"/>
      <c r="BU182" s="8"/>
      <c r="BV182" s="8"/>
      <c r="BW182" s="8"/>
      <c r="BX182" s="8"/>
      <c r="BY182" s="8"/>
      <c r="BZ182" s="8"/>
      <c r="CA182" s="8"/>
      <c r="CB182" s="8"/>
      <c r="CC182" s="8"/>
      <c r="CD182" s="8"/>
      <c r="CE182" s="8"/>
      <c r="CF182" s="8"/>
      <c r="CG182" s="8"/>
      <c r="CH182" s="8"/>
      <c r="CI182" s="8"/>
      <c r="CJ182" s="8"/>
      <c r="CK182" s="8"/>
      <c r="CL182" s="8"/>
      <c r="CM182" s="8"/>
      <c r="CN182" s="8"/>
      <c r="CO182" s="8"/>
      <c r="CP182" s="8"/>
      <c r="CQ182" s="8"/>
      <c r="CR182" s="8"/>
      <c r="CS182" s="8"/>
      <c r="CT182" s="8"/>
      <c r="CU182" s="8"/>
    </row>
    <row r="183" ht="15.75" customHeight="1">
      <c r="A183" s="4" t="s">
        <v>96</v>
      </c>
      <c r="B183" s="5">
        <v>8.0</v>
      </c>
      <c r="C183" s="5">
        <v>2.0</v>
      </c>
      <c r="D183" s="6">
        <f t="shared" si="1"/>
        <v>7595.531088</v>
      </c>
      <c r="E183" s="9">
        <f t="shared" si="2"/>
        <v>195.0444229</v>
      </c>
      <c r="F183" s="8">
        <f t="shared" si="3"/>
        <v>0.9542294519</v>
      </c>
      <c r="G183" s="8">
        <f t="shared" si="4"/>
        <v>12.5862005</v>
      </c>
      <c r="H183" s="8">
        <f t="shared" si="5"/>
        <v>15.52057253</v>
      </c>
      <c r="I183" s="8">
        <f t="shared" si="6"/>
        <v>0.7673631459</v>
      </c>
      <c r="J183" s="9">
        <f t="shared" si="7"/>
        <v>2607.688224</v>
      </c>
      <c r="K183" s="9">
        <f t="shared" si="8"/>
        <v>1305166.694</v>
      </c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  <c r="AM183" s="8"/>
      <c r="AN183" s="8"/>
      <c r="AO183" s="8"/>
      <c r="AP183" s="8"/>
      <c r="AQ183" s="8"/>
      <c r="AR183" s="8"/>
      <c r="AS183" s="8"/>
      <c r="AT183" s="8"/>
      <c r="AU183" s="8"/>
      <c r="AV183" s="8"/>
      <c r="AW183" s="8"/>
      <c r="AX183" s="8"/>
      <c r="AY183" s="8"/>
      <c r="AZ183" s="8"/>
      <c r="BA183" s="8"/>
      <c r="BB183" s="8"/>
      <c r="BC183" s="8"/>
      <c r="BD183" s="8"/>
      <c r="BE183" s="8"/>
      <c r="BF183" s="8"/>
      <c r="BG183" s="8"/>
      <c r="BH183" s="8"/>
      <c r="BI183" s="8"/>
      <c r="BJ183" s="8"/>
      <c r="BK183" s="8"/>
      <c r="BL183" s="8"/>
      <c r="BM183" s="8"/>
      <c r="BN183" s="8"/>
      <c r="BO183" s="8"/>
      <c r="BP183" s="8"/>
      <c r="BQ183" s="8"/>
      <c r="BR183" s="8"/>
      <c r="BS183" s="8"/>
      <c r="BT183" s="8"/>
      <c r="BU183" s="8"/>
      <c r="BV183" s="8"/>
      <c r="BW183" s="8"/>
      <c r="BX183" s="8"/>
      <c r="BY183" s="8"/>
      <c r="BZ183" s="8"/>
      <c r="CA183" s="8"/>
      <c r="CB183" s="8"/>
      <c r="CC183" s="8"/>
      <c r="CD183" s="8"/>
      <c r="CE183" s="8"/>
      <c r="CF183" s="8"/>
      <c r="CG183" s="8"/>
      <c r="CH183" s="8"/>
      <c r="CI183" s="8"/>
      <c r="CJ183" s="8"/>
      <c r="CK183" s="8"/>
      <c r="CL183" s="8"/>
      <c r="CM183" s="8"/>
      <c r="CN183" s="8"/>
      <c r="CO183" s="8"/>
      <c r="CP183" s="8"/>
      <c r="CQ183" s="8"/>
      <c r="CR183" s="8"/>
      <c r="CS183" s="8"/>
      <c r="CT183" s="8"/>
      <c r="CU183" s="8"/>
    </row>
    <row r="184" ht="15.75" customHeight="1">
      <c r="A184" s="4" t="s">
        <v>97</v>
      </c>
      <c r="B184" s="5">
        <v>8.0</v>
      </c>
      <c r="C184" s="5">
        <v>3.0</v>
      </c>
      <c r="D184" s="6">
        <f t="shared" si="1"/>
        <v>6148.680563</v>
      </c>
      <c r="E184" s="9">
        <f t="shared" si="2"/>
        <v>194.7968964</v>
      </c>
      <c r="F184" s="8">
        <f t="shared" si="3"/>
        <v>0.9260360628</v>
      </c>
      <c r="G184" s="8">
        <f t="shared" si="4"/>
        <v>13.02045069</v>
      </c>
      <c r="H184" s="8">
        <f t="shared" si="5"/>
        <v>14.55799464</v>
      </c>
      <c r="I184" s="8">
        <f t="shared" si="6"/>
        <v>0.777729144</v>
      </c>
      <c r="J184" s="9">
        <f t="shared" si="7"/>
        <v>2564.213917</v>
      </c>
      <c r="K184" s="9">
        <f t="shared" si="8"/>
        <v>1305568.583</v>
      </c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  <c r="AM184" s="8"/>
      <c r="AN184" s="8"/>
      <c r="AO184" s="8"/>
      <c r="AP184" s="8"/>
      <c r="AQ184" s="8"/>
      <c r="AR184" s="8"/>
      <c r="AS184" s="8"/>
      <c r="AT184" s="8"/>
      <c r="AU184" s="8"/>
      <c r="AV184" s="8"/>
      <c r="AW184" s="8"/>
      <c r="AX184" s="8"/>
      <c r="AY184" s="8"/>
      <c r="AZ184" s="8"/>
      <c r="BA184" s="8"/>
      <c r="BB184" s="8"/>
      <c r="BC184" s="8"/>
      <c r="BD184" s="8"/>
      <c r="BE184" s="8"/>
      <c r="BF184" s="8"/>
      <c r="BG184" s="8"/>
      <c r="BH184" s="8"/>
      <c r="BI184" s="8"/>
      <c r="BJ184" s="8"/>
      <c r="BK184" s="8"/>
      <c r="BL184" s="8"/>
      <c r="BM184" s="8"/>
      <c r="BN184" s="8"/>
      <c r="BO184" s="8"/>
      <c r="BP184" s="8"/>
      <c r="BQ184" s="8"/>
      <c r="BR184" s="8"/>
      <c r="BS184" s="8"/>
      <c r="BT184" s="8"/>
      <c r="BU184" s="8"/>
      <c r="BV184" s="8"/>
      <c r="BW184" s="8"/>
      <c r="BX184" s="8"/>
      <c r="BY184" s="8"/>
      <c r="BZ184" s="8"/>
      <c r="CA184" s="8"/>
      <c r="CB184" s="8"/>
      <c r="CC184" s="8"/>
      <c r="CD184" s="8"/>
      <c r="CE184" s="8"/>
      <c r="CF184" s="8"/>
      <c r="CG184" s="8"/>
      <c r="CH184" s="8"/>
      <c r="CI184" s="8"/>
      <c r="CJ184" s="8"/>
      <c r="CK184" s="8"/>
      <c r="CL184" s="8"/>
      <c r="CM184" s="8"/>
      <c r="CN184" s="8"/>
      <c r="CO184" s="8"/>
      <c r="CP184" s="8"/>
      <c r="CQ184" s="8"/>
      <c r="CR184" s="8"/>
      <c r="CS184" s="8"/>
      <c r="CT184" s="8"/>
      <c r="CU184" s="8"/>
    </row>
    <row r="185" ht="15.75" customHeight="1">
      <c r="A185" s="4" t="s">
        <v>98</v>
      </c>
      <c r="B185" s="5">
        <v>8.0</v>
      </c>
      <c r="C185" s="5">
        <v>4.0</v>
      </c>
      <c r="D185" s="6">
        <f t="shared" si="1"/>
        <v>7567.175257</v>
      </c>
      <c r="E185" s="9">
        <f t="shared" si="2"/>
        <v>192.1535799</v>
      </c>
      <c r="F185" s="8">
        <f t="shared" si="3"/>
        <v>0.9693918418</v>
      </c>
      <c r="G185" s="8">
        <f t="shared" si="4"/>
        <v>12.69125625</v>
      </c>
      <c r="H185" s="8">
        <f t="shared" si="5"/>
        <v>17.09757678</v>
      </c>
      <c r="I185" s="8">
        <f t="shared" si="6"/>
        <v>0.7015244684</v>
      </c>
      <c r="J185" s="9">
        <f t="shared" si="7"/>
        <v>3118.129096</v>
      </c>
      <c r="K185" s="9">
        <f t="shared" si="8"/>
        <v>1319437.563</v>
      </c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  <c r="AM185" s="8"/>
      <c r="AN185" s="8"/>
      <c r="AO185" s="8"/>
      <c r="AP185" s="8"/>
      <c r="AQ185" s="8"/>
      <c r="AR185" s="8"/>
      <c r="AS185" s="8"/>
      <c r="AT185" s="8"/>
      <c r="AU185" s="8"/>
      <c r="AV185" s="8"/>
      <c r="AW185" s="8"/>
      <c r="AX185" s="8"/>
      <c r="AY185" s="8"/>
      <c r="AZ185" s="8"/>
      <c r="BA185" s="8"/>
      <c r="BB185" s="8"/>
      <c r="BC185" s="8"/>
      <c r="BD185" s="8"/>
      <c r="BE185" s="8"/>
      <c r="BF185" s="8"/>
      <c r="BG185" s="8"/>
      <c r="BH185" s="8"/>
      <c r="BI185" s="8"/>
      <c r="BJ185" s="8"/>
      <c r="BK185" s="8"/>
      <c r="BL185" s="8"/>
      <c r="BM185" s="8"/>
      <c r="BN185" s="8"/>
      <c r="BO185" s="8"/>
      <c r="BP185" s="8"/>
      <c r="BQ185" s="8"/>
      <c r="BR185" s="8"/>
      <c r="BS185" s="8"/>
      <c r="BT185" s="8"/>
      <c r="BU185" s="8"/>
      <c r="BV185" s="8"/>
      <c r="BW185" s="8"/>
      <c r="BX185" s="8"/>
      <c r="BY185" s="8"/>
      <c r="BZ185" s="8"/>
      <c r="CA185" s="8"/>
      <c r="CB185" s="8"/>
      <c r="CC185" s="8"/>
      <c r="CD185" s="8"/>
      <c r="CE185" s="8"/>
      <c r="CF185" s="8"/>
      <c r="CG185" s="8"/>
      <c r="CH185" s="8"/>
      <c r="CI185" s="8"/>
      <c r="CJ185" s="8"/>
      <c r="CK185" s="8"/>
      <c r="CL185" s="8"/>
      <c r="CM185" s="8"/>
      <c r="CN185" s="8"/>
      <c r="CO185" s="8"/>
      <c r="CP185" s="8"/>
      <c r="CQ185" s="8"/>
      <c r="CR185" s="8"/>
      <c r="CS185" s="8"/>
      <c r="CT185" s="8"/>
      <c r="CU185" s="8"/>
    </row>
    <row r="186" ht="15.75" customHeight="1">
      <c r="A186" s="4" t="s">
        <v>99</v>
      </c>
      <c r="B186" s="5">
        <v>8.0</v>
      </c>
      <c r="C186" s="5">
        <v>5.0</v>
      </c>
      <c r="D186" s="6">
        <f t="shared" si="1"/>
        <v>7455.003668</v>
      </c>
      <c r="E186" s="9">
        <f t="shared" si="2"/>
        <v>198.1247674</v>
      </c>
      <c r="F186" s="8">
        <f t="shared" si="3"/>
        <v>0.9208247478</v>
      </c>
      <c r="G186" s="8">
        <f t="shared" si="4"/>
        <v>12.76285043</v>
      </c>
      <c r="H186" s="8">
        <f t="shared" si="5"/>
        <v>15.26225668</v>
      </c>
      <c r="I186" s="8">
        <f t="shared" si="6"/>
        <v>0.7702415637</v>
      </c>
      <c r="J186" s="9">
        <f t="shared" si="7"/>
        <v>3103.114069</v>
      </c>
      <c r="K186" s="9">
        <f t="shared" si="8"/>
        <v>1394284.756</v>
      </c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  <c r="AM186" s="8"/>
      <c r="AN186" s="8"/>
      <c r="AO186" s="8"/>
      <c r="AP186" s="8"/>
      <c r="AQ186" s="8"/>
      <c r="AR186" s="8"/>
      <c r="AS186" s="8"/>
      <c r="AT186" s="8"/>
      <c r="AU186" s="8"/>
      <c r="AV186" s="8"/>
      <c r="AW186" s="8"/>
      <c r="AX186" s="8"/>
      <c r="AY186" s="8"/>
      <c r="AZ186" s="8"/>
      <c r="BA186" s="8"/>
      <c r="BB186" s="8"/>
      <c r="BC186" s="8"/>
      <c r="BD186" s="8"/>
      <c r="BE186" s="8"/>
      <c r="BF186" s="8"/>
      <c r="BG186" s="8"/>
      <c r="BH186" s="8"/>
      <c r="BI186" s="8"/>
      <c r="BJ186" s="8"/>
      <c r="BK186" s="8"/>
      <c r="BL186" s="8"/>
      <c r="BM186" s="8"/>
      <c r="BN186" s="8"/>
      <c r="BO186" s="8"/>
      <c r="BP186" s="8"/>
      <c r="BQ186" s="8"/>
      <c r="BR186" s="8"/>
      <c r="BS186" s="8"/>
      <c r="BT186" s="8"/>
      <c r="BU186" s="8"/>
      <c r="BV186" s="8"/>
      <c r="BW186" s="8"/>
      <c r="BX186" s="8"/>
      <c r="BY186" s="8"/>
      <c r="BZ186" s="8"/>
      <c r="CA186" s="8"/>
      <c r="CB186" s="8"/>
      <c r="CC186" s="8"/>
      <c r="CD186" s="8"/>
      <c r="CE186" s="8"/>
      <c r="CF186" s="8"/>
      <c r="CG186" s="8"/>
      <c r="CH186" s="8"/>
      <c r="CI186" s="8"/>
      <c r="CJ186" s="8"/>
      <c r="CK186" s="8"/>
      <c r="CL186" s="8"/>
      <c r="CM186" s="8"/>
      <c r="CN186" s="8"/>
      <c r="CO186" s="8"/>
      <c r="CP186" s="8"/>
      <c r="CQ186" s="8"/>
      <c r="CR186" s="8"/>
      <c r="CS186" s="8"/>
      <c r="CT186" s="8"/>
      <c r="CU186" s="8"/>
    </row>
    <row r="187" ht="15.75" customHeight="1">
      <c r="A187" s="4" t="s">
        <v>100</v>
      </c>
      <c r="B187" s="5">
        <v>8.0</v>
      </c>
      <c r="C187" s="5">
        <v>6.0</v>
      </c>
      <c r="D187" s="6">
        <f t="shared" si="1"/>
        <v>6934.257228</v>
      </c>
      <c r="E187" s="9">
        <f t="shared" si="2"/>
        <v>198.038412</v>
      </c>
      <c r="F187" s="8">
        <f t="shared" si="3"/>
        <v>0.9746598452</v>
      </c>
      <c r="G187" s="8">
        <f t="shared" si="4"/>
        <v>12.45027253</v>
      </c>
      <c r="H187" s="8">
        <f t="shared" si="5"/>
        <v>15.14257615</v>
      </c>
      <c r="I187" s="8">
        <f t="shared" si="6"/>
        <v>0.7913790253</v>
      </c>
      <c r="J187" s="9">
        <f t="shared" si="7"/>
        <v>2510.542955</v>
      </c>
      <c r="K187" s="9">
        <f t="shared" si="8"/>
        <v>1365580.941</v>
      </c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  <c r="AM187" s="8"/>
      <c r="AN187" s="8"/>
      <c r="AO187" s="8"/>
      <c r="AP187" s="8"/>
      <c r="AQ187" s="8"/>
      <c r="AR187" s="8"/>
      <c r="AS187" s="8"/>
      <c r="AT187" s="8"/>
      <c r="AU187" s="8"/>
      <c r="AV187" s="8"/>
      <c r="AW187" s="8"/>
      <c r="AX187" s="8"/>
      <c r="AY187" s="8"/>
      <c r="AZ187" s="8"/>
      <c r="BA187" s="8"/>
      <c r="BB187" s="8"/>
      <c r="BC187" s="8"/>
      <c r="BD187" s="8"/>
      <c r="BE187" s="8"/>
      <c r="BF187" s="8"/>
      <c r="BG187" s="8"/>
      <c r="BH187" s="8"/>
      <c r="BI187" s="8"/>
      <c r="BJ187" s="8"/>
      <c r="BK187" s="8"/>
      <c r="BL187" s="8"/>
      <c r="BM187" s="8"/>
      <c r="BN187" s="8"/>
      <c r="BO187" s="8"/>
      <c r="BP187" s="8"/>
      <c r="BQ187" s="8"/>
      <c r="BR187" s="8"/>
      <c r="BS187" s="8"/>
      <c r="BT187" s="8"/>
      <c r="BU187" s="8"/>
      <c r="BV187" s="8"/>
      <c r="BW187" s="8"/>
      <c r="BX187" s="8"/>
      <c r="BY187" s="8"/>
      <c r="BZ187" s="8"/>
      <c r="CA187" s="8"/>
      <c r="CB187" s="8"/>
      <c r="CC187" s="8"/>
      <c r="CD187" s="8"/>
      <c r="CE187" s="8"/>
      <c r="CF187" s="8"/>
      <c r="CG187" s="8"/>
      <c r="CH187" s="8"/>
      <c r="CI187" s="8"/>
      <c r="CJ187" s="8"/>
      <c r="CK187" s="8"/>
      <c r="CL187" s="8"/>
      <c r="CM187" s="8"/>
      <c r="CN187" s="8"/>
      <c r="CO187" s="8"/>
      <c r="CP187" s="8"/>
      <c r="CQ187" s="8"/>
      <c r="CR187" s="8"/>
      <c r="CS187" s="8"/>
      <c r="CT187" s="8"/>
      <c r="CU187" s="8"/>
    </row>
    <row r="188" ht="15.75" customHeight="1">
      <c r="A188" s="4" t="s">
        <v>101</v>
      </c>
      <c r="B188" s="5">
        <v>8.0</v>
      </c>
      <c r="C188" s="5">
        <v>7.0</v>
      </c>
      <c r="D188" s="6">
        <f t="shared" si="1"/>
        <v>6611.471252</v>
      </c>
      <c r="E188" s="9">
        <f t="shared" si="2"/>
        <v>194.5282752</v>
      </c>
      <c r="F188" s="8">
        <f t="shared" si="3"/>
        <v>0.9659507307</v>
      </c>
      <c r="G188" s="8">
        <f t="shared" si="4"/>
        <v>12.89694003</v>
      </c>
      <c r="H188" s="8">
        <f t="shared" si="5"/>
        <v>15.71483694</v>
      </c>
      <c r="I188" s="8">
        <f t="shared" si="6"/>
        <v>0.7705631237</v>
      </c>
      <c r="J188" s="9">
        <f t="shared" si="7"/>
        <v>3028.119782</v>
      </c>
      <c r="K188" s="9">
        <f t="shared" si="8"/>
        <v>1380739.096</v>
      </c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  <c r="AM188" s="8"/>
      <c r="AN188" s="8"/>
      <c r="AO188" s="8"/>
      <c r="AP188" s="8"/>
      <c r="AQ188" s="8"/>
      <c r="AR188" s="8"/>
      <c r="AS188" s="8"/>
      <c r="AT188" s="8"/>
      <c r="AU188" s="8"/>
      <c r="AV188" s="8"/>
      <c r="AW188" s="8"/>
      <c r="AX188" s="8"/>
      <c r="AY188" s="8"/>
      <c r="AZ188" s="8"/>
      <c r="BA188" s="8"/>
      <c r="BB188" s="8"/>
      <c r="BC188" s="8"/>
      <c r="BD188" s="8"/>
      <c r="BE188" s="8"/>
      <c r="BF188" s="8"/>
      <c r="BG188" s="8"/>
      <c r="BH188" s="8"/>
      <c r="BI188" s="8"/>
      <c r="BJ188" s="8"/>
      <c r="BK188" s="8"/>
      <c r="BL188" s="8"/>
      <c r="BM188" s="8"/>
      <c r="BN188" s="8"/>
      <c r="BO188" s="8"/>
      <c r="BP188" s="8"/>
      <c r="BQ188" s="8"/>
      <c r="BR188" s="8"/>
      <c r="BS188" s="8"/>
      <c r="BT188" s="8"/>
      <c r="BU188" s="8"/>
      <c r="BV188" s="8"/>
      <c r="BW188" s="8"/>
      <c r="BX188" s="8"/>
      <c r="BY188" s="8"/>
      <c r="BZ188" s="8"/>
      <c r="CA188" s="8"/>
      <c r="CB188" s="8"/>
      <c r="CC188" s="8"/>
      <c r="CD188" s="8"/>
      <c r="CE188" s="8"/>
      <c r="CF188" s="8"/>
      <c r="CG188" s="8"/>
      <c r="CH188" s="8"/>
      <c r="CI188" s="8"/>
      <c r="CJ188" s="8"/>
      <c r="CK188" s="8"/>
      <c r="CL188" s="8"/>
      <c r="CM188" s="8"/>
      <c r="CN188" s="8"/>
      <c r="CO188" s="8"/>
      <c r="CP188" s="8"/>
      <c r="CQ188" s="8"/>
      <c r="CR188" s="8"/>
      <c r="CS188" s="8"/>
      <c r="CT188" s="8"/>
      <c r="CU188" s="8"/>
    </row>
    <row r="189" ht="15.75" customHeight="1">
      <c r="A189" s="4" t="s">
        <v>102</v>
      </c>
      <c r="B189" s="5">
        <v>8.0</v>
      </c>
      <c r="C189" s="5">
        <v>8.0</v>
      </c>
      <c r="D189" s="6">
        <f t="shared" si="1"/>
        <v>7656.392828</v>
      </c>
      <c r="E189" s="9">
        <f t="shared" si="2"/>
        <v>196.6951715</v>
      </c>
      <c r="F189" s="8">
        <f t="shared" si="3"/>
        <v>0.9969107143</v>
      </c>
      <c r="G189" s="8">
        <f t="shared" si="4"/>
        <v>12.78372685</v>
      </c>
      <c r="H189" s="8">
        <f t="shared" si="5"/>
        <v>13.6169224</v>
      </c>
      <c r="I189" s="8">
        <f t="shared" si="6"/>
        <v>0.7006676233</v>
      </c>
      <c r="J189" s="9">
        <f t="shared" si="7"/>
        <v>3082.970354</v>
      </c>
      <c r="K189" s="9">
        <f t="shared" si="8"/>
        <v>1270058.575</v>
      </c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  <c r="AM189" s="8"/>
      <c r="AN189" s="8"/>
      <c r="AO189" s="8"/>
      <c r="AP189" s="8"/>
      <c r="AQ189" s="8"/>
      <c r="AR189" s="8"/>
      <c r="AS189" s="8"/>
      <c r="AT189" s="8"/>
      <c r="AU189" s="8"/>
      <c r="AV189" s="8"/>
      <c r="AW189" s="8"/>
      <c r="AX189" s="8"/>
      <c r="AY189" s="8"/>
      <c r="AZ189" s="8"/>
      <c r="BA189" s="8"/>
      <c r="BB189" s="8"/>
      <c r="BC189" s="8"/>
      <c r="BD189" s="8"/>
      <c r="BE189" s="8"/>
      <c r="BF189" s="8"/>
      <c r="BG189" s="8"/>
      <c r="BH189" s="8"/>
      <c r="BI189" s="8"/>
      <c r="BJ189" s="8"/>
      <c r="BK189" s="8"/>
      <c r="BL189" s="8"/>
      <c r="BM189" s="8"/>
      <c r="BN189" s="8"/>
      <c r="BO189" s="8"/>
      <c r="BP189" s="8"/>
      <c r="BQ189" s="8"/>
      <c r="BR189" s="8"/>
      <c r="BS189" s="8"/>
      <c r="BT189" s="8"/>
      <c r="BU189" s="8"/>
      <c r="BV189" s="8"/>
      <c r="BW189" s="8"/>
      <c r="BX189" s="8"/>
      <c r="BY189" s="8"/>
      <c r="BZ189" s="8"/>
      <c r="CA189" s="8"/>
      <c r="CB189" s="8"/>
      <c r="CC189" s="8"/>
      <c r="CD189" s="8"/>
      <c r="CE189" s="8"/>
      <c r="CF189" s="8"/>
      <c r="CG189" s="8"/>
      <c r="CH189" s="8"/>
      <c r="CI189" s="8"/>
      <c r="CJ189" s="8"/>
      <c r="CK189" s="8"/>
      <c r="CL189" s="8"/>
      <c r="CM189" s="8"/>
      <c r="CN189" s="8"/>
      <c r="CO189" s="8"/>
      <c r="CP189" s="8"/>
      <c r="CQ189" s="8"/>
      <c r="CR189" s="8"/>
      <c r="CS189" s="8"/>
      <c r="CT189" s="8"/>
      <c r="CU189" s="8"/>
    </row>
    <row r="190" ht="15.75" customHeight="1">
      <c r="A190" s="4" t="s">
        <v>103</v>
      </c>
      <c r="B190" s="5">
        <v>8.0</v>
      </c>
      <c r="C190" s="5">
        <v>9.0</v>
      </c>
      <c r="D190" s="6">
        <f t="shared" si="1"/>
        <v>6750.987731</v>
      </c>
      <c r="E190" s="9">
        <f t="shared" si="2"/>
        <v>191.1444303</v>
      </c>
      <c r="F190" s="8">
        <f t="shared" si="3"/>
        <v>0.9627031234</v>
      </c>
      <c r="G190" s="8">
        <f t="shared" si="4"/>
        <v>13.01720447</v>
      </c>
      <c r="H190" s="8">
        <f t="shared" si="5"/>
        <v>15.79741019</v>
      </c>
      <c r="I190" s="8">
        <f t="shared" si="6"/>
        <v>0.7089475143</v>
      </c>
      <c r="J190" s="9">
        <f t="shared" si="7"/>
        <v>2955.595784</v>
      </c>
      <c r="K190" s="9">
        <f t="shared" si="8"/>
        <v>1255296.42</v>
      </c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  <c r="AM190" s="8"/>
      <c r="AN190" s="8"/>
      <c r="AO190" s="8"/>
      <c r="AP190" s="8"/>
      <c r="AQ190" s="8"/>
      <c r="AR190" s="8"/>
      <c r="AS190" s="8"/>
      <c r="AT190" s="8"/>
      <c r="AU190" s="8"/>
      <c r="AV190" s="8"/>
      <c r="AW190" s="8"/>
      <c r="AX190" s="8"/>
      <c r="AY190" s="8"/>
      <c r="AZ190" s="8"/>
      <c r="BA190" s="8"/>
      <c r="BB190" s="8"/>
      <c r="BC190" s="8"/>
      <c r="BD190" s="8"/>
      <c r="BE190" s="8"/>
      <c r="BF190" s="8"/>
      <c r="BG190" s="8"/>
      <c r="BH190" s="8"/>
      <c r="BI190" s="8"/>
      <c r="BJ190" s="8"/>
      <c r="BK190" s="8"/>
      <c r="BL190" s="8"/>
      <c r="BM190" s="8"/>
      <c r="BN190" s="8"/>
      <c r="BO190" s="8"/>
      <c r="BP190" s="8"/>
      <c r="BQ190" s="8"/>
      <c r="BR190" s="8"/>
      <c r="BS190" s="8"/>
      <c r="BT190" s="8"/>
      <c r="BU190" s="8"/>
      <c r="BV190" s="8"/>
      <c r="BW190" s="8"/>
      <c r="BX190" s="8"/>
      <c r="BY190" s="8"/>
      <c r="BZ190" s="8"/>
      <c r="CA190" s="8"/>
      <c r="CB190" s="8"/>
      <c r="CC190" s="8"/>
      <c r="CD190" s="8"/>
      <c r="CE190" s="8"/>
      <c r="CF190" s="8"/>
      <c r="CG190" s="8"/>
      <c r="CH190" s="8"/>
      <c r="CI190" s="8"/>
      <c r="CJ190" s="8"/>
      <c r="CK190" s="8"/>
      <c r="CL190" s="8"/>
      <c r="CM190" s="8"/>
      <c r="CN190" s="8"/>
      <c r="CO190" s="8"/>
      <c r="CP190" s="8"/>
      <c r="CQ190" s="8"/>
      <c r="CR190" s="8"/>
      <c r="CS190" s="8"/>
      <c r="CT190" s="8"/>
      <c r="CU190" s="8"/>
    </row>
    <row r="191" ht="15.75" customHeight="1">
      <c r="A191" s="4" t="s">
        <v>104</v>
      </c>
      <c r="B191" s="5">
        <v>8.0</v>
      </c>
      <c r="C191" s="5">
        <v>10.0</v>
      </c>
      <c r="D191" s="6">
        <f t="shared" si="1"/>
        <v>6166.499296</v>
      </c>
      <c r="E191" s="9">
        <f t="shared" si="2"/>
        <v>195.6027065</v>
      </c>
      <c r="F191" s="8">
        <f t="shared" si="3"/>
        <v>0.9074501211</v>
      </c>
      <c r="G191" s="8">
        <f t="shared" si="4"/>
        <v>13.09470181</v>
      </c>
      <c r="H191" s="8">
        <f t="shared" si="5"/>
        <v>15.05360085</v>
      </c>
      <c r="I191" s="8">
        <f t="shared" si="6"/>
        <v>0.77820228</v>
      </c>
      <c r="J191" s="9">
        <f t="shared" si="7"/>
        <v>2781.094188</v>
      </c>
      <c r="K191" s="9">
        <f t="shared" si="8"/>
        <v>1383531.548</v>
      </c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  <c r="AM191" s="8"/>
      <c r="AN191" s="8"/>
      <c r="AO191" s="8"/>
      <c r="AP191" s="8"/>
      <c r="AQ191" s="8"/>
      <c r="AR191" s="8"/>
      <c r="AS191" s="8"/>
      <c r="AT191" s="8"/>
      <c r="AU191" s="8"/>
      <c r="AV191" s="8"/>
      <c r="AW191" s="8"/>
      <c r="AX191" s="8"/>
      <c r="AY191" s="8"/>
      <c r="AZ191" s="8"/>
      <c r="BA191" s="8"/>
      <c r="BB191" s="8"/>
      <c r="BC191" s="8"/>
      <c r="BD191" s="8"/>
      <c r="BE191" s="8"/>
      <c r="BF191" s="8"/>
      <c r="BG191" s="8"/>
      <c r="BH191" s="8"/>
      <c r="BI191" s="8"/>
      <c r="BJ191" s="8"/>
      <c r="BK191" s="8"/>
      <c r="BL191" s="8"/>
      <c r="BM191" s="8"/>
      <c r="BN191" s="8"/>
      <c r="BO191" s="8"/>
      <c r="BP191" s="8"/>
      <c r="BQ191" s="8"/>
      <c r="BR191" s="8"/>
      <c r="BS191" s="8"/>
      <c r="BT191" s="8"/>
      <c r="BU191" s="8"/>
      <c r="BV191" s="8"/>
      <c r="BW191" s="8"/>
      <c r="BX191" s="8"/>
      <c r="BY191" s="8"/>
      <c r="BZ191" s="8"/>
      <c r="CA191" s="8"/>
      <c r="CB191" s="8"/>
      <c r="CC191" s="8"/>
      <c r="CD191" s="8"/>
      <c r="CE191" s="8"/>
      <c r="CF191" s="8"/>
      <c r="CG191" s="8"/>
      <c r="CH191" s="8"/>
      <c r="CI191" s="8"/>
      <c r="CJ191" s="8"/>
      <c r="CK191" s="8"/>
      <c r="CL191" s="8"/>
      <c r="CM191" s="8"/>
      <c r="CN191" s="8"/>
      <c r="CO191" s="8"/>
      <c r="CP191" s="8"/>
      <c r="CQ191" s="8"/>
      <c r="CR191" s="8"/>
      <c r="CS191" s="8"/>
      <c r="CT191" s="8"/>
      <c r="CU191" s="8"/>
    </row>
    <row r="192" ht="15.75" customHeight="1">
      <c r="A192" s="4" t="s">
        <v>105</v>
      </c>
      <c r="B192" s="5">
        <v>8.0</v>
      </c>
      <c r="C192" s="5">
        <v>11.0</v>
      </c>
      <c r="D192" s="6">
        <f t="shared" si="1"/>
        <v>6726.371456</v>
      </c>
      <c r="E192" s="9">
        <f t="shared" si="2"/>
        <v>180.817263</v>
      </c>
      <c r="F192" s="8">
        <f t="shared" si="3"/>
        <v>0.9163194073</v>
      </c>
      <c r="G192" s="8">
        <f t="shared" si="4"/>
        <v>12.99384003</v>
      </c>
      <c r="H192" s="8">
        <f t="shared" si="5"/>
        <v>16.47408774</v>
      </c>
      <c r="I192" s="8">
        <f t="shared" si="6"/>
        <v>0.7829843436</v>
      </c>
      <c r="J192" s="9">
        <f t="shared" si="7"/>
        <v>2504.056636</v>
      </c>
      <c r="K192" s="9">
        <f t="shared" si="8"/>
        <v>1345387.343</v>
      </c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  <c r="AM192" s="8"/>
      <c r="AN192" s="8"/>
      <c r="AO192" s="8"/>
      <c r="AP192" s="8"/>
      <c r="AQ192" s="8"/>
      <c r="AR192" s="8"/>
      <c r="AS192" s="8"/>
      <c r="AT192" s="8"/>
      <c r="AU192" s="8"/>
      <c r="AV192" s="8"/>
      <c r="AW192" s="8"/>
      <c r="AX192" s="8"/>
      <c r="AY192" s="8"/>
      <c r="AZ192" s="8"/>
      <c r="BA192" s="8"/>
      <c r="BB192" s="8"/>
      <c r="BC192" s="8"/>
      <c r="BD192" s="8"/>
      <c r="BE192" s="8"/>
      <c r="BF192" s="8"/>
      <c r="BG192" s="8"/>
      <c r="BH192" s="8"/>
      <c r="BI192" s="8"/>
      <c r="BJ192" s="8"/>
      <c r="BK192" s="8"/>
      <c r="BL192" s="8"/>
      <c r="BM192" s="8"/>
      <c r="BN192" s="8"/>
      <c r="BO192" s="8"/>
      <c r="BP192" s="8"/>
      <c r="BQ192" s="8"/>
      <c r="BR192" s="8"/>
      <c r="BS192" s="8"/>
      <c r="BT192" s="8"/>
      <c r="BU192" s="8"/>
      <c r="BV192" s="8"/>
      <c r="BW192" s="8"/>
      <c r="BX192" s="8"/>
      <c r="BY192" s="8"/>
      <c r="BZ192" s="8"/>
      <c r="CA192" s="8"/>
      <c r="CB192" s="8"/>
      <c r="CC192" s="8"/>
      <c r="CD192" s="8"/>
      <c r="CE192" s="8"/>
      <c r="CF192" s="8"/>
      <c r="CG192" s="8"/>
      <c r="CH192" s="8"/>
      <c r="CI192" s="8"/>
      <c r="CJ192" s="8"/>
      <c r="CK192" s="8"/>
      <c r="CL192" s="8"/>
      <c r="CM192" s="8"/>
      <c r="CN192" s="8"/>
      <c r="CO192" s="8"/>
      <c r="CP192" s="8"/>
      <c r="CQ192" s="8"/>
      <c r="CR192" s="8"/>
      <c r="CS192" s="8"/>
      <c r="CT192" s="8"/>
      <c r="CU192" s="8"/>
    </row>
    <row r="193" ht="15.75" customHeight="1">
      <c r="A193" s="4" t="s">
        <v>106</v>
      </c>
      <c r="B193" s="5">
        <v>8.0</v>
      </c>
      <c r="C193" s="5">
        <v>12.0</v>
      </c>
      <c r="D193" s="6">
        <f t="shared" si="1"/>
        <v>7912.848519</v>
      </c>
      <c r="E193" s="9">
        <f t="shared" si="2"/>
        <v>191.4408434</v>
      </c>
      <c r="F193" s="8">
        <f t="shared" si="3"/>
        <v>0.9245481661</v>
      </c>
      <c r="G193" s="8">
        <f t="shared" si="4"/>
        <v>12.68419899</v>
      </c>
      <c r="H193" s="8">
        <f t="shared" si="5"/>
        <v>15.80149273</v>
      </c>
      <c r="I193" s="8">
        <f t="shared" si="6"/>
        <v>0.7068682919</v>
      </c>
      <c r="J193" s="9">
        <f t="shared" si="7"/>
        <v>3103.543726</v>
      </c>
      <c r="K193" s="9">
        <f t="shared" si="8"/>
        <v>1316078.36</v>
      </c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  <c r="AM193" s="8"/>
      <c r="AN193" s="8"/>
      <c r="AO193" s="8"/>
      <c r="AP193" s="8"/>
      <c r="AQ193" s="8"/>
      <c r="AR193" s="8"/>
      <c r="AS193" s="8"/>
      <c r="AT193" s="8"/>
      <c r="AU193" s="8"/>
      <c r="AV193" s="8"/>
      <c r="AW193" s="8"/>
      <c r="AX193" s="8"/>
      <c r="AY193" s="8"/>
      <c r="AZ193" s="8"/>
      <c r="BA193" s="8"/>
      <c r="BB193" s="8"/>
      <c r="BC193" s="8"/>
      <c r="BD193" s="8"/>
      <c r="BE193" s="8"/>
      <c r="BF193" s="8"/>
      <c r="BG193" s="8"/>
      <c r="BH193" s="8"/>
      <c r="BI193" s="8"/>
      <c r="BJ193" s="8"/>
      <c r="BK193" s="8"/>
      <c r="BL193" s="8"/>
      <c r="BM193" s="8"/>
      <c r="BN193" s="8"/>
      <c r="BO193" s="8"/>
      <c r="BP193" s="8"/>
      <c r="BQ193" s="8"/>
      <c r="BR193" s="8"/>
      <c r="BS193" s="8"/>
      <c r="BT193" s="8"/>
      <c r="BU193" s="8"/>
      <c r="BV193" s="8"/>
      <c r="BW193" s="8"/>
      <c r="BX193" s="8"/>
      <c r="BY193" s="8"/>
      <c r="BZ193" s="8"/>
      <c r="CA193" s="8"/>
      <c r="CB193" s="8"/>
      <c r="CC193" s="8"/>
      <c r="CD193" s="8"/>
      <c r="CE193" s="8"/>
      <c r="CF193" s="8"/>
      <c r="CG193" s="8"/>
      <c r="CH193" s="8"/>
      <c r="CI193" s="8"/>
      <c r="CJ193" s="8"/>
      <c r="CK193" s="8"/>
      <c r="CL193" s="8"/>
      <c r="CM193" s="8"/>
      <c r="CN193" s="8"/>
      <c r="CO193" s="8"/>
      <c r="CP193" s="8"/>
      <c r="CQ193" s="8"/>
      <c r="CR193" s="8"/>
      <c r="CS193" s="8"/>
      <c r="CT193" s="8"/>
      <c r="CU193" s="8"/>
    </row>
    <row r="194" ht="15.75" customHeight="1">
      <c r="A194" s="4" t="s">
        <v>11</v>
      </c>
      <c r="B194" s="5">
        <v>1.0</v>
      </c>
      <c r="C194" s="5">
        <v>1.0</v>
      </c>
      <c r="D194" s="6">
        <f t="shared" si="1"/>
        <v>7875.064238</v>
      </c>
      <c r="E194" s="9">
        <f t="shared" si="2"/>
        <v>181.6052721</v>
      </c>
      <c r="F194" s="8">
        <f t="shared" si="3"/>
        <v>0.9992636496</v>
      </c>
      <c r="G194" s="8">
        <f t="shared" si="4"/>
        <v>12.60877109</v>
      </c>
      <c r="H194" s="8">
        <f t="shared" si="5"/>
        <v>15.73099275</v>
      </c>
      <c r="I194" s="8">
        <f t="shared" si="6"/>
        <v>0.7317965225</v>
      </c>
      <c r="J194" s="9">
        <f t="shared" si="7"/>
        <v>2654.548853</v>
      </c>
      <c r="K194" s="9">
        <f t="shared" si="8"/>
        <v>1320346.686</v>
      </c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  <c r="AM194" s="8"/>
      <c r="AN194" s="8"/>
      <c r="AO194" s="8"/>
      <c r="AP194" s="8"/>
      <c r="AQ194" s="8"/>
      <c r="AR194" s="8"/>
      <c r="AS194" s="8"/>
      <c r="AT194" s="8"/>
      <c r="AU194" s="8"/>
      <c r="AV194" s="8"/>
      <c r="AW194" s="8"/>
      <c r="AX194" s="8"/>
      <c r="AY194" s="8"/>
      <c r="AZ194" s="8"/>
      <c r="BA194" s="8"/>
      <c r="BB194" s="8"/>
      <c r="BC194" s="8"/>
      <c r="BD194" s="8"/>
      <c r="BE194" s="8"/>
      <c r="BF194" s="8"/>
      <c r="BG194" s="8"/>
      <c r="BH194" s="8"/>
      <c r="BI194" s="8"/>
      <c r="BJ194" s="8"/>
      <c r="BK194" s="8"/>
      <c r="BL194" s="8"/>
      <c r="BM194" s="8"/>
      <c r="BN194" s="8"/>
      <c r="BO194" s="8"/>
      <c r="BP194" s="8"/>
      <c r="BQ194" s="8"/>
      <c r="BR194" s="8"/>
      <c r="BS194" s="8"/>
      <c r="BT194" s="8"/>
      <c r="BU194" s="8"/>
      <c r="BV194" s="8"/>
      <c r="BW194" s="8"/>
      <c r="BX194" s="8"/>
      <c r="BY194" s="8"/>
      <c r="BZ194" s="8"/>
      <c r="CA194" s="8"/>
      <c r="CB194" s="8"/>
      <c r="CC194" s="8"/>
      <c r="CD194" s="8"/>
      <c r="CE194" s="8"/>
      <c r="CF194" s="8"/>
      <c r="CG194" s="8"/>
      <c r="CH194" s="8"/>
      <c r="CI194" s="8"/>
      <c r="CJ194" s="8"/>
      <c r="CK194" s="8"/>
      <c r="CL194" s="8"/>
      <c r="CM194" s="8"/>
      <c r="CN194" s="8"/>
      <c r="CO194" s="8"/>
      <c r="CP194" s="8"/>
      <c r="CQ194" s="8"/>
      <c r="CR194" s="8"/>
      <c r="CS194" s="8"/>
      <c r="CT194" s="8"/>
      <c r="CU194" s="8"/>
    </row>
    <row r="195" ht="15.75" customHeight="1">
      <c r="A195" s="4" t="s">
        <v>12</v>
      </c>
      <c r="B195" s="5">
        <v>1.0</v>
      </c>
      <c r="C195" s="5">
        <v>2.0</v>
      </c>
      <c r="D195" s="6">
        <f t="shared" si="1"/>
        <v>6596.432711</v>
      </c>
      <c r="E195" s="9">
        <f t="shared" si="2"/>
        <v>185.8868952</v>
      </c>
      <c r="F195" s="8">
        <f t="shared" si="3"/>
        <v>0.9249597687</v>
      </c>
      <c r="G195" s="8">
        <f t="shared" si="4"/>
        <v>12.73285896</v>
      </c>
      <c r="H195" s="8">
        <f t="shared" si="5"/>
        <v>15.16026299</v>
      </c>
      <c r="I195" s="8">
        <f t="shared" si="6"/>
        <v>0.7155169359</v>
      </c>
      <c r="J195" s="9">
        <f t="shared" si="7"/>
        <v>3042.354723</v>
      </c>
      <c r="K195" s="9">
        <f t="shared" si="8"/>
        <v>1347353.657</v>
      </c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  <c r="AM195" s="8"/>
      <c r="AN195" s="8"/>
      <c r="AO195" s="8"/>
      <c r="AP195" s="8"/>
      <c r="AQ195" s="8"/>
      <c r="AR195" s="8"/>
      <c r="AS195" s="8"/>
      <c r="AT195" s="8"/>
      <c r="AU195" s="8"/>
      <c r="AV195" s="8"/>
      <c r="AW195" s="8"/>
      <c r="AX195" s="8"/>
      <c r="AY195" s="8"/>
      <c r="AZ195" s="8"/>
      <c r="BA195" s="8"/>
      <c r="BB195" s="8"/>
      <c r="BC195" s="8"/>
      <c r="BD195" s="8"/>
      <c r="BE195" s="8"/>
      <c r="BF195" s="8"/>
      <c r="BG195" s="8"/>
      <c r="BH195" s="8"/>
      <c r="BI195" s="8"/>
      <c r="BJ195" s="8"/>
      <c r="BK195" s="8"/>
      <c r="BL195" s="8"/>
      <c r="BM195" s="8"/>
      <c r="BN195" s="8"/>
      <c r="BO195" s="8"/>
      <c r="BP195" s="8"/>
      <c r="BQ195" s="8"/>
      <c r="BR195" s="8"/>
      <c r="BS195" s="8"/>
      <c r="BT195" s="8"/>
      <c r="BU195" s="8"/>
      <c r="BV195" s="8"/>
      <c r="BW195" s="8"/>
      <c r="BX195" s="8"/>
      <c r="BY195" s="8"/>
      <c r="BZ195" s="8"/>
      <c r="CA195" s="8"/>
      <c r="CB195" s="8"/>
      <c r="CC195" s="8"/>
      <c r="CD195" s="8"/>
      <c r="CE195" s="8"/>
      <c r="CF195" s="8"/>
      <c r="CG195" s="8"/>
      <c r="CH195" s="8"/>
      <c r="CI195" s="8"/>
      <c r="CJ195" s="8"/>
      <c r="CK195" s="8"/>
      <c r="CL195" s="8"/>
      <c r="CM195" s="8"/>
      <c r="CN195" s="8"/>
      <c r="CO195" s="8"/>
      <c r="CP195" s="8"/>
      <c r="CQ195" s="8"/>
      <c r="CR195" s="8"/>
      <c r="CS195" s="8"/>
      <c r="CT195" s="8"/>
      <c r="CU195" s="8"/>
    </row>
    <row r="196" ht="15.75" customHeight="1">
      <c r="A196" s="4" t="s">
        <v>13</v>
      </c>
      <c r="B196" s="5">
        <v>1.0</v>
      </c>
      <c r="C196" s="5">
        <v>3.0</v>
      </c>
      <c r="D196" s="6">
        <f t="shared" si="1"/>
        <v>7979.153315</v>
      </c>
      <c r="E196" s="9">
        <f t="shared" si="2"/>
        <v>191.3669944</v>
      </c>
      <c r="F196" s="8">
        <f t="shared" si="3"/>
        <v>0.9984890631</v>
      </c>
      <c r="G196" s="8">
        <f t="shared" si="4"/>
        <v>13.00807335</v>
      </c>
      <c r="H196" s="8">
        <f t="shared" si="5"/>
        <v>15.4064603</v>
      </c>
      <c r="I196" s="8">
        <f t="shared" si="6"/>
        <v>0.7981282792</v>
      </c>
      <c r="J196" s="9">
        <f t="shared" si="7"/>
        <v>3396.189067</v>
      </c>
      <c r="K196" s="9">
        <f t="shared" si="8"/>
        <v>1304192.502</v>
      </c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  <c r="AM196" s="8"/>
      <c r="AN196" s="8"/>
      <c r="AO196" s="8"/>
      <c r="AP196" s="8"/>
      <c r="AQ196" s="8"/>
      <c r="AR196" s="8"/>
      <c r="AS196" s="8"/>
      <c r="AT196" s="8"/>
      <c r="AU196" s="8"/>
      <c r="AV196" s="8"/>
      <c r="AW196" s="8"/>
      <c r="AX196" s="8"/>
      <c r="AY196" s="8"/>
      <c r="AZ196" s="8"/>
      <c r="BA196" s="8"/>
      <c r="BB196" s="8"/>
      <c r="BC196" s="8"/>
      <c r="BD196" s="8"/>
      <c r="BE196" s="8"/>
      <c r="BF196" s="8"/>
      <c r="BG196" s="8"/>
      <c r="BH196" s="8"/>
      <c r="BI196" s="8"/>
      <c r="BJ196" s="8"/>
      <c r="BK196" s="8"/>
      <c r="BL196" s="8"/>
      <c r="BM196" s="8"/>
      <c r="BN196" s="8"/>
      <c r="BO196" s="8"/>
      <c r="BP196" s="8"/>
      <c r="BQ196" s="8"/>
      <c r="BR196" s="8"/>
      <c r="BS196" s="8"/>
      <c r="BT196" s="8"/>
      <c r="BU196" s="8"/>
      <c r="BV196" s="8"/>
      <c r="BW196" s="8"/>
      <c r="BX196" s="8"/>
      <c r="BY196" s="8"/>
      <c r="BZ196" s="8"/>
      <c r="CA196" s="8"/>
      <c r="CB196" s="8"/>
      <c r="CC196" s="8"/>
      <c r="CD196" s="8"/>
      <c r="CE196" s="8"/>
      <c r="CF196" s="8"/>
      <c r="CG196" s="8"/>
      <c r="CH196" s="8"/>
      <c r="CI196" s="8"/>
      <c r="CJ196" s="8"/>
      <c r="CK196" s="8"/>
      <c r="CL196" s="8"/>
      <c r="CM196" s="8"/>
      <c r="CN196" s="8"/>
      <c r="CO196" s="8"/>
      <c r="CP196" s="8"/>
      <c r="CQ196" s="8"/>
      <c r="CR196" s="8"/>
      <c r="CS196" s="8"/>
      <c r="CT196" s="8"/>
      <c r="CU196" s="8"/>
    </row>
    <row r="197" ht="15.75" customHeight="1">
      <c r="A197" s="4" t="s">
        <v>14</v>
      </c>
      <c r="B197" s="5">
        <v>1.0</v>
      </c>
      <c r="C197" s="5">
        <v>4.0</v>
      </c>
      <c r="D197" s="6">
        <f t="shared" si="1"/>
        <v>7103.642695</v>
      </c>
      <c r="E197" s="9">
        <f t="shared" si="2"/>
        <v>181.4902961</v>
      </c>
      <c r="F197" s="8">
        <f t="shared" si="3"/>
        <v>0.9144294247</v>
      </c>
      <c r="G197" s="8">
        <f t="shared" si="4"/>
        <v>13.34908731</v>
      </c>
      <c r="H197" s="8">
        <f t="shared" si="5"/>
        <v>16.40587306</v>
      </c>
      <c r="I197" s="8">
        <f t="shared" si="6"/>
        <v>0.7037487974</v>
      </c>
      <c r="J197" s="9">
        <f t="shared" si="7"/>
        <v>2558.585951</v>
      </c>
      <c r="K197" s="9">
        <f t="shared" si="8"/>
        <v>1295287.566</v>
      </c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  <c r="AM197" s="8"/>
      <c r="AN197" s="8"/>
      <c r="AO197" s="8"/>
      <c r="AP197" s="8"/>
      <c r="AQ197" s="8"/>
      <c r="AR197" s="8"/>
      <c r="AS197" s="8"/>
      <c r="AT197" s="8"/>
      <c r="AU197" s="8"/>
      <c r="AV197" s="8"/>
      <c r="AW197" s="8"/>
      <c r="AX197" s="8"/>
      <c r="AY197" s="8"/>
      <c r="AZ197" s="8"/>
      <c r="BA197" s="8"/>
      <c r="BB197" s="8"/>
      <c r="BC197" s="8"/>
      <c r="BD197" s="8"/>
      <c r="BE197" s="8"/>
      <c r="BF197" s="8"/>
      <c r="BG197" s="8"/>
      <c r="BH197" s="8"/>
      <c r="BI197" s="8"/>
      <c r="BJ197" s="8"/>
      <c r="BK197" s="8"/>
      <c r="BL197" s="8"/>
      <c r="BM197" s="8"/>
      <c r="BN197" s="8"/>
      <c r="BO197" s="8"/>
      <c r="BP197" s="8"/>
      <c r="BQ197" s="8"/>
      <c r="BR197" s="8"/>
      <c r="BS197" s="8"/>
      <c r="BT197" s="8"/>
      <c r="BU197" s="8"/>
      <c r="BV197" s="8"/>
      <c r="BW197" s="8"/>
      <c r="BX197" s="8"/>
      <c r="BY197" s="8"/>
      <c r="BZ197" s="8"/>
      <c r="CA197" s="8"/>
      <c r="CB197" s="8"/>
      <c r="CC197" s="8"/>
      <c r="CD197" s="8"/>
      <c r="CE197" s="8"/>
      <c r="CF197" s="8"/>
      <c r="CG197" s="8"/>
      <c r="CH197" s="8"/>
      <c r="CI197" s="8"/>
      <c r="CJ197" s="8"/>
      <c r="CK197" s="8"/>
      <c r="CL197" s="8"/>
      <c r="CM197" s="8"/>
      <c r="CN197" s="8"/>
      <c r="CO197" s="8"/>
      <c r="CP197" s="8"/>
      <c r="CQ197" s="8"/>
      <c r="CR197" s="8"/>
      <c r="CS197" s="8"/>
      <c r="CT197" s="8"/>
      <c r="CU197" s="8"/>
    </row>
    <row r="198" ht="15.75" customHeight="1">
      <c r="A198" s="4" t="s">
        <v>15</v>
      </c>
      <c r="B198" s="5">
        <v>1.0</v>
      </c>
      <c r="C198" s="5">
        <v>5.0</v>
      </c>
      <c r="D198" s="6">
        <f t="shared" si="1"/>
        <v>7420.705752</v>
      </c>
      <c r="E198" s="9">
        <f t="shared" si="2"/>
        <v>187.4247006</v>
      </c>
      <c r="F198" s="8">
        <f t="shared" si="3"/>
        <v>0.9966849609</v>
      </c>
      <c r="G198" s="8">
        <f t="shared" si="4"/>
        <v>12.470803</v>
      </c>
      <c r="H198" s="8">
        <f t="shared" si="5"/>
        <v>16.91186234</v>
      </c>
      <c r="I198" s="8">
        <f t="shared" si="6"/>
        <v>0.7283237915</v>
      </c>
      <c r="J198" s="9">
        <f t="shared" si="7"/>
        <v>3156.858859</v>
      </c>
      <c r="K198" s="9">
        <f t="shared" si="8"/>
        <v>1391945.734</v>
      </c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  <c r="AM198" s="8"/>
      <c r="AN198" s="8"/>
      <c r="AO198" s="8"/>
      <c r="AP198" s="8"/>
      <c r="AQ198" s="8"/>
      <c r="AR198" s="8"/>
      <c r="AS198" s="8"/>
      <c r="AT198" s="8"/>
      <c r="AU198" s="8"/>
      <c r="AV198" s="8"/>
      <c r="AW198" s="8"/>
      <c r="AX198" s="8"/>
      <c r="AY198" s="8"/>
      <c r="AZ198" s="8"/>
      <c r="BA198" s="8"/>
      <c r="BB198" s="8"/>
      <c r="BC198" s="8"/>
      <c r="BD198" s="8"/>
      <c r="BE198" s="8"/>
      <c r="BF198" s="8"/>
      <c r="BG198" s="8"/>
      <c r="BH198" s="8"/>
      <c r="BI198" s="8"/>
      <c r="BJ198" s="8"/>
      <c r="BK198" s="8"/>
      <c r="BL198" s="8"/>
      <c r="BM198" s="8"/>
      <c r="BN198" s="8"/>
      <c r="BO198" s="8"/>
      <c r="BP198" s="8"/>
      <c r="BQ198" s="8"/>
      <c r="BR198" s="8"/>
      <c r="BS198" s="8"/>
      <c r="BT198" s="8"/>
      <c r="BU198" s="8"/>
      <c r="BV198" s="8"/>
      <c r="BW198" s="8"/>
      <c r="BX198" s="8"/>
      <c r="BY198" s="8"/>
      <c r="BZ198" s="8"/>
      <c r="CA198" s="8"/>
      <c r="CB198" s="8"/>
      <c r="CC198" s="8"/>
      <c r="CD198" s="8"/>
      <c r="CE198" s="8"/>
      <c r="CF198" s="8"/>
      <c r="CG198" s="8"/>
      <c r="CH198" s="8"/>
      <c r="CI198" s="8"/>
      <c r="CJ198" s="8"/>
      <c r="CK198" s="8"/>
      <c r="CL198" s="8"/>
      <c r="CM198" s="8"/>
      <c r="CN198" s="8"/>
      <c r="CO198" s="8"/>
      <c r="CP198" s="8"/>
      <c r="CQ198" s="8"/>
      <c r="CR198" s="8"/>
      <c r="CS198" s="8"/>
      <c r="CT198" s="8"/>
      <c r="CU198" s="8"/>
    </row>
    <row r="199" ht="15.75" customHeight="1">
      <c r="A199" s="4" t="s">
        <v>16</v>
      </c>
      <c r="B199" s="5">
        <v>1.0</v>
      </c>
      <c r="C199" s="5">
        <v>6.0</v>
      </c>
      <c r="D199" s="6">
        <f t="shared" si="1"/>
        <v>7134.258554</v>
      </c>
      <c r="E199" s="9">
        <f t="shared" si="2"/>
        <v>187.6253595</v>
      </c>
      <c r="F199" s="8">
        <f t="shared" si="3"/>
        <v>0.907180345</v>
      </c>
      <c r="G199" s="8">
        <f t="shared" si="4"/>
        <v>13.1835873</v>
      </c>
      <c r="H199" s="8">
        <f t="shared" si="5"/>
        <v>13.70671845</v>
      </c>
      <c r="I199" s="8">
        <f t="shared" si="6"/>
        <v>0.72958772</v>
      </c>
      <c r="J199" s="9">
        <f t="shared" si="7"/>
        <v>3093.091888</v>
      </c>
      <c r="K199" s="9">
        <f t="shared" si="8"/>
        <v>1303725.663</v>
      </c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  <c r="AM199" s="8"/>
      <c r="AN199" s="8"/>
      <c r="AO199" s="8"/>
      <c r="AP199" s="8"/>
      <c r="AQ199" s="8"/>
      <c r="AR199" s="8"/>
      <c r="AS199" s="8"/>
      <c r="AT199" s="8"/>
      <c r="AU199" s="8"/>
      <c r="AV199" s="8"/>
      <c r="AW199" s="8"/>
      <c r="AX199" s="8"/>
      <c r="AY199" s="8"/>
      <c r="AZ199" s="8"/>
      <c r="BA199" s="8"/>
      <c r="BB199" s="8"/>
      <c r="BC199" s="8"/>
      <c r="BD199" s="8"/>
      <c r="BE199" s="8"/>
      <c r="BF199" s="8"/>
      <c r="BG199" s="8"/>
      <c r="BH199" s="8"/>
      <c r="BI199" s="8"/>
      <c r="BJ199" s="8"/>
      <c r="BK199" s="8"/>
      <c r="BL199" s="8"/>
      <c r="BM199" s="8"/>
      <c r="BN199" s="8"/>
      <c r="BO199" s="8"/>
      <c r="BP199" s="8"/>
      <c r="BQ199" s="8"/>
      <c r="BR199" s="8"/>
      <c r="BS199" s="8"/>
      <c r="BT199" s="8"/>
      <c r="BU199" s="8"/>
      <c r="BV199" s="8"/>
      <c r="BW199" s="8"/>
      <c r="BX199" s="8"/>
      <c r="BY199" s="8"/>
      <c r="BZ199" s="8"/>
      <c r="CA199" s="8"/>
      <c r="CB199" s="8"/>
      <c r="CC199" s="8"/>
      <c r="CD199" s="8"/>
      <c r="CE199" s="8"/>
      <c r="CF199" s="8"/>
      <c r="CG199" s="8"/>
      <c r="CH199" s="8"/>
      <c r="CI199" s="8"/>
      <c r="CJ199" s="8"/>
      <c r="CK199" s="8"/>
      <c r="CL199" s="8"/>
      <c r="CM199" s="8"/>
      <c r="CN199" s="8"/>
      <c r="CO199" s="8"/>
      <c r="CP199" s="8"/>
      <c r="CQ199" s="8"/>
      <c r="CR199" s="8"/>
      <c r="CS199" s="8"/>
      <c r="CT199" s="8"/>
      <c r="CU199" s="8"/>
    </row>
    <row r="200" ht="15.75" customHeight="1">
      <c r="A200" s="4" t="s">
        <v>17</v>
      </c>
      <c r="B200" s="5">
        <v>1.0</v>
      </c>
      <c r="C200" s="5">
        <v>7.0</v>
      </c>
      <c r="D200" s="6">
        <f t="shared" si="1"/>
        <v>6532.415464</v>
      </c>
      <c r="E200" s="9">
        <f t="shared" si="2"/>
        <v>181.3062187</v>
      </c>
      <c r="F200" s="8">
        <f t="shared" si="3"/>
        <v>0.9375080748</v>
      </c>
      <c r="G200" s="8">
        <f t="shared" si="4"/>
        <v>12.99423249</v>
      </c>
      <c r="H200" s="8">
        <f t="shared" si="5"/>
        <v>15.84305871</v>
      </c>
      <c r="I200" s="8">
        <f t="shared" si="6"/>
        <v>0.7601964602</v>
      </c>
      <c r="J200" s="9">
        <f t="shared" si="7"/>
        <v>2519.05533</v>
      </c>
      <c r="K200" s="9">
        <f t="shared" si="8"/>
        <v>1308290.484</v>
      </c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  <c r="AM200" s="8"/>
      <c r="AN200" s="8"/>
      <c r="AO200" s="8"/>
      <c r="AP200" s="8"/>
      <c r="AQ200" s="8"/>
      <c r="AR200" s="8"/>
      <c r="AS200" s="8"/>
      <c r="AT200" s="8"/>
      <c r="AU200" s="8"/>
      <c r="AV200" s="8"/>
      <c r="AW200" s="8"/>
      <c r="AX200" s="8"/>
      <c r="AY200" s="8"/>
      <c r="AZ200" s="8"/>
      <c r="BA200" s="8"/>
      <c r="BB200" s="8"/>
      <c r="BC200" s="8"/>
      <c r="BD200" s="8"/>
      <c r="BE200" s="8"/>
      <c r="BF200" s="8"/>
      <c r="BG200" s="8"/>
      <c r="BH200" s="8"/>
      <c r="BI200" s="8"/>
      <c r="BJ200" s="8"/>
      <c r="BK200" s="8"/>
      <c r="BL200" s="8"/>
      <c r="BM200" s="8"/>
      <c r="BN200" s="8"/>
      <c r="BO200" s="8"/>
      <c r="BP200" s="8"/>
      <c r="BQ200" s="8"/>
      <c r="BR200" s="8"/>
      <c r="BS200" s="8"/>
      <c r="BT200" s="8"/>
      <c r="BU200" s="8"/>
      <c r="BV200" s="8"/>
      <c r="BW200" s="8"/>
      <c r="BX200" s="8"/>
      <c r="BY200" s="8"/>
      <c r="BZ200" s="8"/>
      <c r="CA200" s="8"/>
      <c r="CB200" s="8"/>
      <c r="CC200" s="8"/>
      <c r="CD200" s="8"/>
      <c r="CE200" s="8"/>
      <c r="CF200" s="8"/>
      <c r="CG200" s="8"/>
      <c r="CH200" s="8"/>
      <c r="CI200" s="8"/>
      <c r="CJ200" s="8"/>
      <c r="CK200" s="8"/>
      <c r="CL200" s="8"/>
      <c r="CM200" s="8"/>
      <c r="CN200" s="8"/>
      <c r="CO200" s="8"/>
      <c r="CP200" s="8"/>
      <c r="CQ200" s="8"/>
      <c r="CR200" s="8"/>
      <c r="CS200" s="8"/>
      <c r="CT200" s="8"/>
      <c r="CU200" s="8"/>
    </row>
    <row r="201" ht="15.75" customHeight="1">
      <c r="A201" s="4" t="s">
        <v>18</v>
      </c>
      <c r="B201" s="5">
        <v>1.0</v>
      </c>
      <c r="C201" s="5">
        <v>8.0</v>
      </c>
      <c r="D201" s="6">
        <f t="shared" si="1"/>
        <v>6524.752952</v>
      </c>
      <c r="E201" s="9">
        <f t="shared" si="2"/>
        <v>186.5221627</v>
      </c>
      <c r="F201" s="8">
        <f t="shared" si="3"/>
        <v>0.9643879589</v>
      </c>
      <c r="G201" s="8">
        <f t="shared" si="4"/>
        <v>13.11029847</v>
      </c>
      <c r="H201" s="8">
        <f t="shared" si="5"/>
        <v>14.93039155</v>
      </c>
      <c r="I201" s="8">
        <f t="shared" si="6"/>
        <v>0.7100453749</v>
      </c>
      <c r="J201" s="9">
        <f t="shared" si="7"/>
        <v>2612.451635</v>
      </c>
      <c r="K201" s="9">
        <f t="shared" si="8"/>
        <v>1298209.555</v>
      </c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  <c r="AM201" s="8"/>
      <c r="AN201" s="8"/>
      <c r="AO201" s="8"/>
      <c r="AP201" s="8"/>
      <c r="AQ201" s="8"/>
      <c r="AR201" s="8"/>
      <c r="AS201" s="8"/>
      <c r="AT201" s="8"/>
      <c r="AU201" s="8"/>
      <c r="AV201" s="8"/>
      <c r="AW201" s="8"/>
      <c r="AX201" s="8"/>
      <c r="AY201" s="8"/>
      <c r="AZ201" s="8"/>
      <c r="BA201" s="8"/>
      <c r="BB201" s="8"/>
      <c r="BC201" s="8"/>
      <c r="BD201" s="8"/>
      <c r="BE201" s="8"/>
      <c r="BF201" s="8"/>
      <c r="BG201" s="8"/>
      <c r="BH201" s="8"/>
      <c r="BI201" s="8"/>
      <c r="BJ201" s="8"/>
      <c r="BK201" s="8"/>
      <c r="BL201" s="8"/>
      <c r="BM201" s="8"/>
      <c r="BN201" s="8"/>
      <c r="BO201" s="8"/>
      <c r="BP201" s="8"/>
      <c r="BQ201" s="8"/>
      <c r="BR201" s="8"/>
      <c r="BS201" s="8"/>
      <c r="BT201" s="8"/>
      <c r="BU201" s="8"/>
      <c r="BV201" s="8"/>
      <c r="BW201" s="8"/>
      <c r="BX201" s="8"/>
      <c r="BY201" s="8"/>
      <c r="BZ201" s="8"/>
      <c r="CA201" s="8"/>
      <c r="CB201" s="8"/>
      <c r="CC201" s="8"/>
      <c r="CD201" s="8"/>
      <c r="CE201" s="8"/>
      <c r="CF201" s="8"/>
      <c r="CG201" s="8"/>
      <c r="CH201" s="8"/>
      <c r="CI201" s="8"/>
      <c r="CJ201" s="8"/>
      <c r="CK201" s="8"/>
      <c r="CL201" s="8"/>
      <c r="CM201" s="8"/>
      <c r="CN201" s="8"/>
      <c r="CO201" s="8"/>
      <c r="CP201" s="8"/>
      <c r="CQ201" s="8"/>
      <c r="CR201" s="8"/>
      <c r="CS201" s="8"/>
      <c r="CT201" s="8"/>
      <c r="CU201" s="8"/>
    </row>
    <row r="202" ht="15.75" customHeight="1">
      <c r="A202" s="4" t="s">
        <v>19</v>
      </c>
      <c r="B202" s="5">
        <v>1.0</v>
      </c>
      <c r="C202" s="5">
        <v>9.0</v>
      </c>
      <c r="D202" s="6">
        <f t="shared" si="1"/>
        <v>7143.562783</v>
      </c>
      <c r="E202" s="9">
        <f t="shared" si="2"/>
        <v>198.5648768</v>
      </c>
      <c r="F202" s="8">
        <f t="shared" si="3"/>
        <v>0.9247982564</v>
      </c>
      <c r="G202" s="8">
        <f t="shared" si="4"/>
        <v>13.19549225</v>
      </c>
      <c r="H202" s="8">
        <f t="shared" si="5"/>
        <v>13.48247128</v>
      </c>
      <c r="I202" s="8">
        <f t="shared" si="6"/>
        <v>0.7487887827</v>
      </c>
      <c r="J202" s="9">
        <f t="shared" si="7"/>
        <v>2720.898373</v>
      </c>
      <c r="K202" s="9">
        <f t="shared" si="8"/>
        <v>1342574.928</v>
      </c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  <c r="AM202" s="8"/>
      <c r="AN202" s="8"/>
      <c r="AO202" s="8"/>
      <c r="AP202" s="8"/>
      <c r="AQ202" s="8"/>
      <c r="AR202" s="8"/>
      <c r="AS202" s="8"/>
      <c r="AT202" s="8"/>
      <c r="AU202" s="8"/>
      <c r="AV202" s="8"/>
      <c r="AW202" s="8"/>
      <c r="AX202" s="8"/>
      <c r="AY202" s="8"/>
      <c r="AZ202" s="8"/>
      <c r="BA202" s="8"/>
      <c r="BB202" s="8"/>
      <c r="BC202" s="8"/>
      <c r="BD202" s="8"/>
      <c r="BE202" s="8"/>
      <c r="BF202" s="8"/>
      <c r="BG202" s="8"/>
      <c r="BH202" s="8"/>
      <c r="BI202" s="8"/>
      <c r="BJ202" s="8"/>
      <c r="BK202" s="8"/>
      <c r="BL202" s="8"/>
      <c r="BM202" s="8"/>
      <c r="BN202" s="8"/>
      <c r="BO202" s="8"/>
      <c r="BP202" s="8"/>
      <c r="BQ202" s="8"/>
      <c r="BR202" s="8"/>
      <c r="BS202" s="8"/>
      <c r="BT202" s="8"/>
      <c r="BU202" s="8"/>
      <c r="BV202" s="8"/>
      <c r="BW202" s="8"/>
      <c r="BX202" s="8"/>
      <c r="BY202" s="8"/>
      <c r="BZ202" s="8"/>
      <c r="CA202" s="8"/>
      <c r="CB202" s="8"/>
      <c r="CC202" s="8"/>
      <c r="CD202" s="8"/>
      <c r="CE202" s="8"/>
      <c r="CF202" s="8"/>
      <c r="CG202" s="8"/>
      <c r="CH202" s="8"/>
      <c r="CI202" s="8"/>
      <c r="CJ202" s="8"/>
      <c r="CK202" s="8"/>
      <c r="CL202" s="8"/>
      <c r="CM202" s="8"/>
      <c r="CN202" s="8"/>
      <c r="CO202" s="8"/>
      <c r="CP202" s="8"/>
      <c r="CQ202" s="8"/>
      <c r="CR202" s="8"/>
      <c r="CS202" s="8"/>
      <c r="CT202" s="8"/>
      <c r="CU202" s="8"/>
    </row>
    <row r="203" ht="15.75" customHeight="1">
      <c r="A203" s="4" t="s">
        <v>20</v>
      </c>
      <c r="B203" s="5">
        <v>1.0</v>
      </c>
      <c r="C203" s="5">
        <v>10.0</v>
      </c>
      <c r="D203" s="6">
        <f t="shared" si="1"/>
        <v>7266.906796</v>
      </c>
      <c r="E203" s="9">
        <f t="shared" si="2"/>
        <v>189.375555</v>
      </c>
      <c r="F203" s="8">
        <f t="shared" si="3"/>
        <v>0.9416378088</v>
      </c>
      <c r="G203" s="8">
        <f t="shared" si="4"/>
        <v>12.47374167</v>
      </c>
      <c r="H203" s="8">
        <f t="shared" si="5"/>
        <v>14.34106912</v>
      </c>
      <c r="I203" s="8">
        <f t="shared" si="6"/>
        <v>0.7845764711</v>
      </c>
      <c r="J203" s="9">
        <f t="shared" si="7"/>
        <v>2690.054138</v>
      </c>
      <c r="K203" s="9">
        <f t="shared" si="8"/>
        <v>1302298.116</v>
      </c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  <c r="AM203" s="8"/>
      <c r="AN203" s="8"/>
      <c r="AO203" s="8"/>
      <c r="AP203" s="8"/>
      <c r="AQ203" s="8"/>
      <c r="AR203" s="8"/>
      <c r="AS203" s="8"/>
      <c r="AT203" s="8"/>
      <c r="AU203" s="8"/>
      <c r="AV203" s="8"/>
      <c r="AW203" s="8"/>
      <c r="AX203" s="8"/>
      <c r="AY203" s="8"/>
      <c r="AZ203" s="8"/>
      <c r="BA203" s="8"/>
      <c r="BB203" s="8"/>
      <c r="BC203" s="8"/>
      <c r="BD203" s="8"/>
      <c r="BE203" s="8"/>
      <c r="BF203" s="8"/>
      <c r="BG203" s="8"/>
      <c r="BH203" s="8"/>
      <c r="BI203" s="8"/>
      <c r="BJ203" s="8"/>
      <c r="BK203" s="8"/>
      <c r="BL203" s="8"/>
      <c r="BM203" s="8"/>
      <c r="BN203" s="8"/>
      <c r="BO203" s="8"/>
      <c r="BP203" s="8"/>
      <c r="BQ203" s="8"/>
      <c r="BR203" s="8"/>
      <c r="BS203" s="8"/>
      <c r="BT203" s="8"/>
      <c r="BU203" s="8"/>
      <c r="BV203" s="8"/>
      <c r="BW203" s="8"/>
      <c r="BX203" s="8"/>
      <c r="BY203" s="8"/>
      <c r="BZ203" s="8"/>
      <c r="CA203" s="8"/>
      <c r="CB203" s="8"/>
      <c r="CC203" s="8"/>
      <c r="CD203" s="8"/>
      <c r="CE203" s="8"/>
      <c r="CF203" s="8"/>
      <c r="CG203" s="8"/>
      <c r="CH203" s="8"/>
      <c r="CI203" s="8"/>
      <c r="CJ203" s="8"/>
      <c r="CK203" s="8"/>
      <c r="CL203" s="8"/>
      <c r="CM203" s="8"/>
      <c r="CN203" s="8"/>
      <c r="CO203" s="8"/>
      <c r="CP203" s="8"/>
      <c r="CQ203" s="8"/>
      <c r="CR203" s="8"/>
      <c r="CS203" s="8"/>
      <c r="CT203" s="8"/>
      <c r="CU203" s="8"/>
    </row>
    <row r="204" ht="15.75" customHeight="1">
      <c r="A204" s="4" t="s">
        <v>21</v>
      </c>
      <c r="B204" s="5">
        <v>1.0</v>
      </c>
      <c r="C204" s="5">
        <v>11.0</v>
      </c>
      <c r="D204" s="6">
        <f t="shared" si="1"/>
        <v>7321.286182</v>
      </c>
      <c r="E204" s="9">
        <f t="shared" si="2"/>
        <v>193.6775788</v>
      </c>
      <c r="F204" s="8">
        <f t="shared" si="3"/>
        <v>0.9057785553</v>
      </c>
      <c r="G204" s="8">
        <f t="shared" si="4"/>
        <v>13.02961886</v>
      </c>
      <c r="H204" s="8">
        <f t="shared" si="5"/>
        <v>15.19178499</v>
      </c>
      <c r="I204" s="8">
        <f t="shared" si="6"/>
        <v>0.7800228778</v>
      </c>
      <c r="J204" s="9">
        <f t="shared" si="7"/>
        <v>3442.29391</v>
      </c>
      <c r="K204" s="9">
        <f t="shared" si="8"/>
        <v>1309352.835</v>
      </c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  <c r="AM204" s="8"/>
      <c r="AN204" s="8"/>
      <c r="AO204" s="8"/>
      <c r="AP204" s="8"/>
      <c r="AQ204" s="8"/>
      <c r="AR204" s="8"/>
      <c r="AS204" s="8"/>
      <c r="AT204" s="8"/>
      <c r="AU204" s="8"/>
      <c r="AV204" s="8"/>
      <c r="AW204" s="8"/>
      <c r="AX204" s="8"/>
      <c r="AY204" s="8"/>
      <c r="AZ204" s="8"/>
      <c r="BA204" s="8"/>
      <c r="BB204" s="8"/>
      <c r="BC204" s="8"/>
      <c r="BD204" s="8"/>
      <c r="BE204" s="8"/>
      <c r="BF204" s="8"/>
      <c r="BG204" s="8"/>
      <c r="BH204" s="8"/>
      <c r="BI204" s="8"/>
      <c r="BJ204" s="8"/>
      <c r="BK204" s="8"/>
      <c r="BL204" s="8"/>
      <c r="BM204" s="8"/>
      <c r="BN204" s="8"/>
      <c r="BO204" s="8"/>
      <c r="BP204" s="8"/>
      <c r="BQ204" s="8"/>
      <c r="BR204" s="8"/>
      <c r="BS204" s="8"/>
      <c r="BT204" s="8"/>
      <c r="BU204" s="8"/>
      <c r="BV204" s="8"/>
      <c r="BW204" s="8"/>
      <c r="BX204" s="8"/>
      <c r="BY204" s="8"/>
      <c r="BZ204" s="8"/>
      <c r="CA204" s="8"/>
      <c r="CB204" s="8"/>
      <c r="CC204" s="8"/>
      <c r="CD204" s="8"/>
      <c r="CE204" s="8"/>
      <c r="CF204" s="8"/>
      <c r="CG204" s="8"/>
      <c r="CH204" s="8"/>
      <c r="CI204" s="8"/>
      <c r="CJ204" s="8"/>
      <c r="CK204" s="8"/>
      <c r="CL204" s="8"/>
      <c r="CM204" s="8"/>
      <c r="CN204" s="8"/>
      <c r="CO204" s="8"/>
      <c r="CP204" s="8"/>
      <c r="CQ204" s="8"/>
      <c r="CR204" s="8"/>
      <c r="CS204" s="8"/>
      <c r="CT204" s="8"/>
      <c r="CU204" s="8"/>
    </row>
    <row r="205" ht="15.75" customHeight="1">
      <c r="A205" s="4" t="s">
        <v>22</v>
      </c>
      <c r="B205" s="5">
        <v>1.0</v>
      </c>
      <c r="C205" s="5">
        <v>12.0</v>
      </c>
      <c r="D205" s="6">
        <f t="shared" si="1"/>
        <v>7221.737356</v>
      </c>
      <c r="E205" s="9">
        <f t="shared" si="2"/>
        <v>192.5322919</v>
      </c>
      <c r="F205" s="8">
        <f t="shared" si="3"/>
        <v>0.9953678098</v>
      </c>
      <c r="G205" s="8">
        <f t="shared" si="4"/>
        <v>13.40277029</v>
      </c>
      <c r="H205" s="8">
        <f t="shared" si="5"/>
        <v>17.18752531</v>
      </c>
      <c r="I205" s="8">
        <f t="shared" si="6"/>
        <v>0.7914245692</v>
      </c>
      <c r="J205" s="9">
        <f t="shared" si="7"/>
        <v>3122.339721</v>
      </c>
      <c r="K205" s="9">
        <f t="shared" si="8"/>
        <v>1329229.302</v>
      </c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  <c r="AM205" s="8"/>
      <c r="AN205" s="8"/>
      <c r="AO205" s="8"/>
      <c r="AP205" s="8"/>
      <c r="AQ205" s="8"/>
      <c r="AR205" s="8"/>
      <c r="AS205" s="8"/>
      <c r="AT205" s="8"/>
      <c r="AU205" s="8"/>
      <c r="AV205" s="8"/>
      <c r="AW205" s="8"/>
      <c r="AX205" s="8"/>
      <c r="AY205" s="8"/>
      <c r="AZ205" s="8"/>
      <c r="BA205" s="8"/>
      <c r="BB205" s="8"/>
      <c r="BC205" s="8"/>
      <c r="BD205" s="8"/>
      <c r="BE205" s="8"/>
      <c r="BF205" s="8"/>
      <c r="BG205" s="8"/>
      <c r="BH205" s="8"/>
      <c r="BI205" s="8"/>
      <c r="BJ205" s="8"/>
      <c r="BK205" s="8"/>
      <c r="BL205" s="8"/>
      <c r="BM205" s="8"/>
      <c r="BN205" s="8"/>
      <c r="BO205" s="8"/>
      <c r="BP205" s="8"/>
      <c r="BQ205" s="8"/>
      <c r="BR205" s="8"/>
      <c r="BS205" s="8"/>
      <c r="BT205" s="8"/>
      <c r="BU205" s="8"/>
      <c r="BV205" s="8"/>
      <c r="BW205" s="8"/>
      <c r="BX205" s="8"/>
      <c r="BY205" s="8"/>
      <c r="BZ205" s="8"/>
      <c r="CA205" s="8"/>
      <c r="CB205" s="8"/>
      <c r="CC205" s="8"/>
      <c r="CD205" s="8"/>
      <c r="CE205" s="8"/>
      <c r="CF205" s="8"/>
      <c r="CG205" s="8"/>
      <c r="CH205" s="8"/>
      <c r="CI205" s="8"/>
      <c r="CJ205" s="8"/>
      <c r="CK205" s="8"/>
      <c r="CL205" s="8"/>
      <c r="CM205" s="8"/>
      <c r="CN205" s="8"/>
      <c r="CO205" s="8"/>
      <c r="CP205" s="8"/>
      <c r="CQ205" s="8"/>
      <c r="CR205" s="8"/>
      <c r="CS205" s="8"/>
      <c r="CT205" s="8"/>
      <c r="CU205" s="8"/>
    </row>
    <row r="206" ht="15.75" customHeight="1">
      <c r="A206" s="4" t="s">
        <v>23</v>
      </c>
      <c r="B206" s="5">
        <v>2.0</v>
      </c>
      <c r="C206" s="5">
        <v>1.0</v>
      </c>
      <c r="D206" s="6">
        <f t="shared" si="1"/>
        <v>6307.167041</v>
      </c>
      <c r="E206" s="9">
        <f t="shared" si="2"/>
        <v>190.0209965</v>
      </c>
      <c r="F206" s="8">
        <f t="shared" si="3"/>
        <v>0.9882396577</v>
      </c>
      <c r="G206" s="8">
        <f t="shared" si="4"/>
        <v>12.82400935</v>
      </c>
      <c r="H206" s="8">
        <f t="shared" si="5"/>
        <v>13.6952724</v>
      </c>
      <c r="I206" s="8">
        <f t="shared" si="6"/>
        <v>0.7222416187</v>
      </c>
      <c r="J206" s="9">
        <f t="shared" si="7"/>
        <v>3376.253471</v>
      </c>
      <c r="K206" s="9">
        <f t="shared" si="8"/>
        <v>1390065.723</v>
      </c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  <c r="AM206" s="8"/>
      <c r="AN206" s="8"/>
      <c r="AO206" s="8"/>
      <c r="AP206" s="8"/>
      <c r="AQ206" s="8"/>
      <c r="AR206" s="8"/>
      <c r="AS206" s="8"/>
      <c r="AT206" s="8"/>
      <c r="AU206" s="8"/>
      <c r="AV206" s="8"/>
      <c r="AW206" s="8"/>
      <c r="AX206" s="8"/>
      <c r="AY206" s="8"/>
      <c r="AZ206" s="8"/>
      <c r="BA206" s="8"/>
      <c r="BB206" s="8"/>
      <c r="BC206" s="8"/>
      <c r="BD206" s="8"/>
      <c r="BE206" s="8"/>
      <c r="BF206" s="8"/>
      <c r="BG206" s="8"/>
      <c r="BH206" s="8"/>
      <c r="BI206" s="8"/>
      <c r="BJ206" s="8"/>
      <c r="BK206" s="8"/>
      <c r="BL206" s="8"/>
      <c r="BM206" s="8"/>
      <c r="BN206" s="8"/>
      <c r="BO206" s="8"/>
      <c r="BP206" s="8"/>
      <c r="BQ206" s="8"/>
      <c r="BR206" s="8"/>
      <c r="BS206" s="8"/>
      <c r="BT206" s="8"/>
      <c r="BU206" s="8"/>
      <c r="BV206" s="8"/>
      <c r="BW206" s="8"/>
      <c r="BX206" s="8"/>
      <c r="BY206" s="8"/>
      <c r="BZ206" s="8"/>
      <c r="CA206" s="8"/>
      <c r="CB206" s="8"/>
      <c r="CC206" s="8"/>
      <c r="CD206" s="8"/>
      <c r="CE206" s="8"/>
      <c r="CF206" s="8"/>
      <c r="CG206" s="8"/>
      <c r="CH206" s="8"/>
      <c r="CI206" s="8"/>
      <c r="CJ206" s="8"/>
      <c r="CK206" s="8"/>
      <c r="CL206" s="8"/>
      <c r="CM206" s="8"/>
      <c r="CN206" s="8"/>
      <c r="CO206" s="8"/>
      <c r="CP206" s="8"/>
      <c r="CQ206" s="8"/>
      <c r="CR206" s="8"/>
      <c r="CS206" s="8"/>
      <c r="CT206" s="8"/>
      <c r="CU206" s="8"/>
    </row>
    <row r="207" ht="15.75" customHeight="1">
      <c r="A207" s="4" t="s">
        <v>24</v>
      </c>
      <c r="B207" s="5">
        <v>2.0</v>
      </c>
      <c r="C207" s="5">
        <v>2.0</v>
      </c>
      <c r="D207" s="6">
        <f t="shared" si="1"/>
        <v>6528.739264</v>
      </c>
      <c r="E207" s="9">
        <f t="shared" si="2"/>
        <v>183.7562931</v>
      </c>
      <c r="F207" s="8">
        <f t="shared" si="3"/>
        <v>0.9982948765</v>
      </c>
      <c r="G207" s="8">
        <f t="shared" si="4"/>
        <v>12.69072769</v>
      </c>
      <c r="H207" s="8">
        <f t="shared" si="5"/>
        <v>14.18176906</v>
      </c>
      <c r="I207" s="8">
        <f t="shared" si="6"/>
        <v>0.7068585429</v>
      </c>
      <c r="J207" s="9">
        <f t="shared" si="7"/>
        <v>2580.197622</v>
      </c>
      <c r="K207" s="9">
        <f t="shared" si="8"/>
        <v>1378122.635</v>
      </c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  <c r="AM207" s="8"/>
      <c r="AN207" s="8"/>
      <c r="AO207" s="8"/>
      <c r="AP207" s="8"/>
      <c r="AQ207" s="8"/>
      <c r="AR207" s="8"/>
      <c r="AS207" s="8"/>
      <c r="AT207" s="8"/>
      <c r="AU207" s="8"/>
      <c r="AV207" s="8"/>
      <c r="AW207" s="8"/>
      <c r="AX207" s="8"/>
      <c r="AY207" s="8"/>
      <c r="AZ207" s="8"/>
      <c r="BA207" s="8"/>
      <c r="BB207" s="8"/>
      <c r="BC207" s="8"/>
      <c r="BD207" s="8"/>
      <c r="BE207" s="8"/>
      <c r="BF207" s="8"/>
      <c r="BG207" s="8"/>
      <c r="BH207" s="8"/>
      <c r="BI207" s="8"/>
      <c r="BJ207" s="8"/>
      <c r="BK207" s="8"/>
      <c r="BL207" s="8"/>
      <c r="BM207" s="8"/>
      <c r="BN207" s="8"/>
      <c r="BO207" s="8"/>
      <c r="BP207" s="8"/>
      <c r="BQ207" s="8"/>
      <c r="BR207" s="8"/>
      <c r="BS207" s="8"/>
      <c r="BT207" s="8"/>
      <c r="BU207" s="8"/>
      <c r="BV207" s="8"/>
      <c r="BW207" s="8"/>
      <c r="BX207" s="8"/>
      <c r="BY207" s="8"/>
      <c r="BZ207" s="8"/>
      <c r="CA207" s="8"/>
      <c r="CB207" s="8"/>
      <c r="CC207" s="8"/>
      <c r="CD207" s="8"/>
      <c r="CE207" s="8"/>
      <c r="CF207" s="8"/>
      <c r="CG207" s="8"/>
      <c r="CH207" s="8"/>
      <c r="CI207" s="8"/>
      <c r="CJ207" s="8"/>
      <c r="CK207" s="8"/>
      <c r="CL207" s="8"/>
      <c r="CM207" s="8"/>
      <c r="CN207" s="8"/>
      <c r="CO207" s="8"/>
      <c r="CP207" s="8"/>
      <c r="CQ207" s="8"/>
      <c r="CR207" s="8"/>
      <c r="CS207" s="8"/>
      <c r="CT207" s="8"/>
      <c r="CU207" s="8"/>
    </row>
    <row r="208" ht="15.75" customHeight="1">
      <c r="A208" s="4" t="s">
        <v>25</v>
      </c>
      <c r="B208" s="5">
        <v>2.0</v>
      </c>
      <c r="C208" s="5">
        <v>3.0</v>
      </c>
      <c r="D208" s="6">
        <f t="shared" si="1"/>
        <v>6649.126426</v>
      </c>
      <c r="E208" s="9">
        <f t="shared" si="2"/>
        <v>194.9258941</v>
      </c>
      <c r="F208" s="8">
        <f t="shared" si="3"/>
        <v>0.9417087167</v>
      </c>
      <c r="G208" s="8">
        <f t="shared" si="4"/>
        <v>13.12928181</v>
      </c>
      <c r="H208" s="8">
        <f t="shared" si="5"/>
        <v>15.25374451</v>
      </c>
      <c r="I208" s="8">
        <f t="shared" si="6"/>
        <v>0.7656403931</v>
      </c>
      <c r="J208" s="9">
        <f t="shared" si="7"/>
        <v>3085.370118</v>
      </c>
      <c r="K208" s="9">
        <f t="shared" si="8"/>
        <v>1302665.643</v>
      </c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  <c r="AM208" s="8"/>
      <c r="AN208" s="8"/>
      <c r="AO208" s="8"/>
      <c r="AP208" s="8"/>
      <c r="AQ208" s="8"/>
      <c r="AR208" s="8"/>
      <c r="AS208" s="8"/>
      <c r="AT208" s="8"/>
      <c r="AU208" s="8"/>
      <c r="AV208" s="8"/>
      <c r="AW208" s="8"/>
      <c r="AX208" s="8"/>
      <c r="AY208" s="8"/>
      <c r="AZ208" s="8"/>
      <c r="BA208" s="8"/>
      <c r="BB208" s="8"/>
      <c r="BC208" s="8"/>
      <c r="BD208" s="8"/>
      <c r="BE208" s="8"/>
      <c r="BF208" s="8"/>
      <c r="BG208" s="8"/>
      <c r="BH208" s="8"/>
      <c r="BI208" s="8"/>
      <c r="BJ208" s="8"/>
      <c r="BK208" s="8"/>
      <c r="BL208" s="8"/>
      <c r="BM208" s="8"/>
      <c r="BN208" s="8"/>
      <c r="BO208" s="8"/>
      <c r="BP208" s="8"/>
      <c r="BQ208" s="8"/>
      <c r="BR208" s="8"/>
      <c r="BS208" s="8"/>
      <c r="BT208" s="8"/>
      <c r="BU208" s="8"/>
      <c r="BV208" s="8"/>
      <c r="BW208" s="8"/>
      <c r="BX208" s="8"/>
      <c r="BY208" s="8"/>
      <c r="BZ208" s="8"/>
      <c r="CA208" s="8"/>
      <c r="CB208" s="8"/>
      <c r="CC208" s="8"/>
      <c r="CD208" s="8"/>
      <c r="CE208" s="8"/>
      <c r="CF208" s="8"/>
      <c r="CG208" s="8"/>
      <c r="CH208" s="8"/>
      <c r="CI208" s="8"/>
      <c r="CJ208" s="8"/>
      <c r="CK208" s="8"/>
      <c r="CL208" s="8"/>
      <c r="CM208" s="8"/>
      <c r="CN208" s="8"/>
      <c r="CO208" s="8"/>
      <c r="CP208" s="8"/>
      <c r="CQ208" s="8"/>
      <c r="CR208" s="8"/>
      <c r="CS208" s="8"/>
      <c r="CT208" s="8"/>
      <c r="CU208" s="8"/>
    </row>
    <row r="209" ht="15.75" customHeight="1">
      <c r="A209" s="4" t="s">
        <v>26</v>
      </c>
      <c r="B209" s="5">
        <v>2.0</v>
      </c>
      <c r="C209" s="5">
        <v>4.0</v>
      </c>
      <c r="D209" s="6">
        <f t="shared" si="1"/>
        <v>7710.437402</v>
      </c>
      <c r="E209" s="9">
        <f t="shared" si="2"/>
        <v>188.572028</v>
      </c>
      <c r="F209" s="8">
        <f t="shared" si="3"/>
        <v>0.9138259477</v>
      </c>
      <c r="G209" s="8">
        <f t="shared" si="4"/>
        <v>12.7420109</v>
      </c>
      <c r="H209" s="8">
        <f t="shared" si="5"/>
        <v>15.86830683</v>
      </c>
      <c r="I209" s="8">
        <f t="shared" si="6"/>
        <v>0.7972996465</v>
      </c>
      <c r="J209" s="9">
        <f t="shared" si="7"/>
        <v>2795.520132</v>
      </c>
      <c r="K209" s="9">
        <f t="shared" si="8"/>
        <v>1307922.287</v>
      </c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  <c r="AM209" s="8"/>
      <c r="AN209" s="8"/>
      <c r="AO209" s="8"/>
      <c r="AP209" s="8"/>
      <c r="AQ209" s="8"/>
      <c r="AR209" s="8"/>
      <c r="AS209" s="8"/>
      <c r="AT209" s="8"/>
      <c r="AU209" s="8"/>
      <c r="AV209" s="8"/>
      <c r="AW209" s="8"/>
      <c r="AX209" s="8"/>
      <c r="AY209" s="8"/>
      <c r="AZ209" s="8"/>
      <c r="BA209" s="8"/>
      <c r="BB209" s="8"/>
      <c r="BC209" s="8"/>
      <c r="BD209" s="8"/>
      <c r="BE209" s="8"/>
      <c r="BF209" s="8"/>
      <c r="BG209" s="8"/>
      <c r="BH209" s="8"/>
      <c r="BI209" s="8"/>
      <c r="BJ209" s="8"/>
      <c r="BK209" s="8"/>
      <c r="BL209" s="8"/>
      <c r="BM209" s="8"/>
      <c r="BN209" s="8"/>
      <c r="BO209" s="8"/>
      <c r="BP209" s="8"/>
      <c r="BQ209" s="8"/>
      <c r="BR209" s="8"/>
      <c r="BS209" s="8"/>
      <c r="BT209" s="8"/>
      <c r="BU209" s="8"/>
      <c r="BV209" s="8"/>
      <c r="BW209" s="8"/>
      <c r="BX209" s="8"/>
      <c r="BY209" s="8"/>
      <c r="BZ209" s="8"/>
      <c r="CA209" s="8"/>
      <c r="CB209" s="8"/>
      <c r="CC209" s="8"/>
      <c r="CD209" s="8"/>
      <c r="CE209" s="8"/>
      <c r="CF209" s="8"/>
      <c r="CG209" s="8"/>
      <c r="CH209" s="8"/>
      <c r="CI209" s="8"/>
      <c r="CJ209" s="8"/>
      <c r="CK209" s="8"/>
      <c r="CL209" s="8"/>
      <c r="CM209" s="8"/>
      <c r="CN209" s="8"/>
      <c r="CO209" s="8"/>
      <c r="CP209" s="8"/>
      <c r="CQ209" s="8"/>
      <c r="CR209" s="8"/>
      <c r="CS209" s="8"/>
      <c r="CT209" s="8"/>
      <c r="CU209" s="8"/>
    </row>
    <row r="210" ht="15.75" customHeight="1">
      <c r="A210" s="4" t="s">
        <v>27</v>
      </c>
      <c r="B210" s="5">
        <v>2.0</v>
      </c>
      <c r="C210" s="5">
        <v>5.0</v>
      </c>
      <c r="D210" s="6">
        <f t="shared" si="1"/>
        <v>6528.634549</v>
      </c>
      <c r="E210" s="9">
        <f t="shared" si="2"/>
        <v>199.8095722</v>
      </c>
      <c r="F210" s="8">
        <f t="shared" si="3"/>
        <v>0.9326025438</v>
      </c>
      <c r="G210" s="8">
        <f t="shared" si="4"/>
        <v>12.88654227</v>
      </c>
      <c r="H210" s="8">
        <f t="shared" si="5"/>
        <v>14.72912554</v>
      </c>
      <c r="I210" s="8">
        <f t="shared" si="6"/>
        <v>0.799589498</v>
      </c>
      <c r="J210" s="9">
        <f t="shared" si="7"/>
        <v>2643.450383</v>
      </c>
      <c r="K210" s="9">
        <f t="shared" si="8"/>
        <v>1352378.568</v>
      </c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  <c r="AM210" s="8"/>
      <c r="AN210" s="8"/>
      <c r="AO210" s="8"/>
      <c r="AP210" s="8"/>
      <c r="AQ210" s="8"/>
      <c r="AR210" s="8"/>
      <c r="AS210" s="8"/>
      <c r="AT210" s="8"/>
      <c r="AU210" s="8"/>
      <c r="AV210" s="8"/>
      <c r="AW210" s="8"/>
      <c r="AX210" s="8"/>
      <c r="AY210" s="8"/>
      <c r="AZ210" s="8"/>
      <c r="BA210" s="8"/>
      <c r="BB210" s="8"/>
      <c r="BC210" s="8"/>
      <c r="BD210" s="8"/>
      <c r="BE210" s="8"/>
      <c r="BF210" s="8"/>
      <c r="BG210" s="8"/>
      <c r="BH210" s="8"/>
      <c r="BI210" s="8"/>
      <c r="BJ210" s="8"/>
      <c r="BK210" s="8"/>
      <c r="BL210" s="8"/>
      <c r="BM210" s="8"/>
      <c r="BN210" s="8"/>
      <c r="BO210" s="8"/>
      <c r="BP210" s="8"/>
      <c r="BQ210" s="8"/>
      <c r="BR210" s="8"/>
      <c r="BS210" s="8"/>
      <c r="BT210" s="8"/>
      <c r="BU210" s="8"/>
      <c r="BV210" s="8"/>
      <c r="BW210" s="8"/>
      <c r="BX210" s="8"/>
      <c r="BY210" s="8"/>
      <c r="BZ210" s="8"/>
      <c r="CA210" s="8"/>
      <c r="CB210" s="8"/>
      <c r="CC210" s="8"/>
      <c r="CD210" s="8"/>
      <c r="CE210" s="8"/>
      <c r="CF210" s="8"/>
      <c r="CG210" s="8"/>
      <c r="CH210" s="8"/>
      <c r="CI210" s="8"/>
      <c r="CJ210" s="8"/>
      <c r="CK210" s="8"/>
      <c r="CL210" s="8"/>
      <c r="CM210" s="8"/>
      <c r="CN210" s="8"/>
      <c r="CO210" s="8"/>
      <c r="CP210" s="8"/>
      <c r="CQ210" s="8"/>
      <c r="CR210" s="8"/>
      <c r="CS210" s="8"/>
      <c r="CT210" s="8"/>
      <c r="CU210" s="8"/>
    </row>
    <row r="211" ht="15.75" customHeight="1">
      <c r="A211" s="4" t="s">
        <v>28</v>
      </c>
      <c r="B211" s="5">
        <v>2.0</v>
      </c>
      <c r="C211" s="5">
        <v>6.0</v>
      </c>
      <c r="D211" s="6">
        <f t="shared" si="1"/>
        <v>6472.252882</v>
      </c>
      <c r="E211" s="9">
        <f t="shared" si="2"/>
        <v>186.6860229</v>
      </c>
      <c r="F211" s="8">
        <f t="shared" si="3"/>
        <v>0.9794533586</v>
      </c>
      <c r="G211" s="8">
        <f t="shared" si="4"/>
        <v>13.08504066</v>
      </c>
      <c r="H211" s="8">
        <f t="shared" si="5"/>
        <v>16.88403071</v>
      </c>
      <c r="I211" s="8">
        <f t="shared" si="6"/>
        <v>0.7343392153</v>
      </c>
      <c r="J211" s="9">
        <f t="shared" si="7"/>
        <v>2782.912675</v>
      </c>
      <c r="K211" s="9">
        <f t="shared" si="8"/>
        <v>1269480.804</v>
      </c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  <c r="AM211" s="8"/>
      <c r="AN211" s="8"/>
      <c r="AO211" s="8"/>
      <c r="AP211" s="8"/>
      <c r="AQ211" s="8"/>
      <c r="AR211" s="8"/>
      <c r="AS211" s="8"/>
      <c r="AT211" s="8"/>
      <c r="AU211" s="8"/>
      <c r="AV211" s="8"/>
      <c r="AW211" s="8"/>
      <c r="AX211" s="8"/>
      <c r="AY211" s="8"/>
      <c r="AZ211" s="8"/>
      <c r="BA211" s="8"/>
      <c r="BB211" s="8"/>
      <c r="BC211" s="8"/>
      <c r="BD211" s="8"/>
      <c r="BE211" s="8"/>
      <c r="BF211" s="8"/>
      <c r="BG211" s="8"/>
      <c r="BH211" s="8"/>
      <c r="BI211" s="8"/>
      <c r="BJ211" s="8"/>
      <c r="BK211" s="8"/>
      <c r="BL211" s="8"/>
      <c r="BM211" s="8"/>
      <c r="BN211" s="8"/>
      <c r="BO211" s="8"/>
      <c r="BP211" s="8"/>
      <c r="BQ211" s="8"/>
      <c r="BR211" s="8"/>
      <c r="BS211" s="8"/>
      <c r="BT211" s="8"/>
      <c r="BU211" s="8"/>
      <c r="BV211" s="8"/>
      <c r="BW211" s="8"/>
      <c r="BX211" s="8"/>
      <c r="BY211" s="8"/>
      <c r="BZ211" s="8"/>
      <c r="CA211" s="8"/>
      <c r="CB211" s="8"/>
      <c r="CC211" s="8"/>
      <c r="CD211" s="8"/>
      <c r="CE211" s="8"/>
      <c r="CF211" s="8"/>
      <c r="CG211" s="8"/>
      <c r="CH211" s="8"/>
      <c r="CI211" s="8"/>
      <c r="CJ211" s="8"/>
      <c r="CK211" s="8"/>
      <c r="CL211" s="8"/>
      <c r="CM211" s="8"/>
      <c r="CN211" s="8"/>
      <c r="CO211" s="8"/>
      <c r="CP211" s="8"/>
      <c r="CQ211" s="8"/>
      <c r="CR211" s="8"/>
      <c r="CS211" s="8"/>
      <c r="CT211" s="8"/>
      <c r="CU211" s="8"/>
    </row>
    <row r="212" ht="15.75" customHeight="1">
      <c r="A212" s="4" t="s">
        <v>29</v>
      </c>
      <c r="B212" s="5">
        <v>2.0</v>
      </c>
      <c r="C212" s="5">
        <v>7.0</v>
      </c>
      <c r="D212" s="6">
        <f t="shared" si="1"/>
        <v>7283.23296</v>
      </c>
      <c r="E212" s="9">
        <f t="shared" si="2"/>
        <v>195.3864408</v>
      </c>
      <c r="F212" s="8">
        <f t="shared" si="3"/>
        <v>0.9433651911</v>
      </c>
      <c r="G212" s="8">
        <f t="shared" si="4"/>
        <v>12.41105772</v>
      </c>
      <c r="H212" s="8">
        <f t="shared" si="5"/>
        <v>13.53965307</v>
      </c>
      <c r="I212" s="8">
        <f t="shared" si="6"/>
        <v>0.7778471411</v>
      </c>
      <c r="J212" s="9">
        <f t="shared" si="7"/>
        <v>2562.302692</v>
      </c>
      <c r="K212" s="9">
        <f t="shared" si="8"/>
        <v>1356808.44</v>
      </c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  <c r="AM212" s="8"/>
      <c r="AN212" s="8"/>
      <c r="AO212" s="8"/>
      <c r="AP212" s="8"/>
      <c r="AQ212" s="8"/>
      <c r="AR212" s="8"/>
      <c r="AS212" s="8"/>
      <c r="AT212" s="8"/>
      <c r="AU212" s="8"/>
      <c r="AV212" s="8"/>
      <c r="AW212" s="8"/>
      <c r="AX212" s="8"/>
      <c r="AY212" s="8"/>
      <c r="AZ212" s="8"/>
      <c r="BA212" s="8"/>
      <c r="BB212" s="8"/>
      <c r="BC212" s="8"/>
      <c r="BD212" s="8"/>
      <c r="BE212" s="8"/>
      <c r="BF212" s="8"/>
      <c r="BG212" s="8"/>
      <c r="BH212" s="8"/>
      <c r="BI212" s="8"/>
      <c r="BJ212" s="8"/>
      <c r="BK212" s="8"/>
      <c r="BL212" s="8"/>
      <c r="BM212" s="8"/>
      <c r="BN212" s="8"/>
      <c r="BO212" s="8"/>
      <c r="BP212" s="8"/>
      <c r="BQ212" s="8"/>
      <c r="BR212" s="8"/>
      <c r="BS212" s="8"/>
      <c r="BT212" s="8"/>
      <c r="BU212" s="8"/>
      <c r="BV212" s="8"/>
      <c r="BW212" s="8"/>
      <c r="BX212" s="8"/>
      <c r="BY212" s="8"/>
      <c r="BZ212" s="8"/>
      <c r="CA212" s="8"/>
      <c r="CB212" s="8"/>
      <c r="CC212" s="8"/>
      <c r="CD212" s="8"/>
      <c r="CE212" s="8"/>
      <c r="CF212" s="8"/>
      <c r="CG212" s="8"/>
      <c r="CH212" s="8"/>
      <c r="CI212" s="8"/>
      <c r="CJ212" s="8"/>
      <c r="CK212" s="8"/>
      <c r="CL212" s="8"/>
      <c r="CM212" s="8"/>
      <c r="CN212" s="8"/>
      <c r="CO212" s="8"/>
      <c r="CP212" s="8"/>
      <c r="CQ212" s="8"/>
      <c r="CR212" s="8"/>
      <c r="CS212" s="8"/>
      <c r="CT212" s="8"/>
      <c r="CU212" s="8"/>
    </row>
    <row r="213" ht="15.75" customHeight="1">
      <c r="A213" s="4" t="s">
        <v>30</v>
      </c>
      <c r="B213" s="5">
        <v>2.0</v>
      </c>
      <c r="C213" s="5">
        <v>8.0</v>
      </c>
      <c r="D213" s="6">
        <f t="shared" si="1"/>
        <v>6197.681211</v>
      </c>
      <c r="E213" s="9">
        <f t="shared" si="2"/>
        <v>188.486494</v>
      </c>
      <c r="F213" s="8">
        <f t="shared" si="3"/>
        <v>0.9491346114</v>
      </c>
      <c r="G213" s="8">
        <f t="shared" si="4"/>
        <v>12.95163761</v>
      </c>
      <c r="H213" s="8">
        <f t="shared" si="5"/>
        <v>16.10873024</v>
      </c>
      <c r="I213" s="8">
        <f t="shared" si="6"/>
        <v>0.7226469974</v>
      </c>
      <c r="J213" s="9">
        <f t="shared" si="7"/>
        <v>2596.560317</v>
      </c>
      <c r="K213" s="9">
        <f t="shared" si="8"/>
        <v>1259383.431</v>
      </c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  <c r="AM213" s="8"/>
      <c r="AN213" s="8"/>
      <c r="AO213" s="8"/>
      <c r="AP213" s="8"/>
      <c r="AQ213" s="8"/>
      <c r="AR213" s="8"/>
      <c r="AS213" s="8"/>
      <c r="AT213" s="8"/>
      <c r="AU213" s="8"/>
      <c r="AV213" s="8"/>
      <c r="AW213" s="8"/>
      <c r="AX213" s="8"/>
      <c r="AY213" s="8"/>
      <c r="AZ213" s="8"/>
      <c r="BA213" s="8"/>
      <c r="BB213" s="8"/>
      <c r="BC213" s="8"/>
      <c r="BD213" s="8"/>
      <c r="BE213" s="8"/>
      <c r="BF213" s="8"/>
      <c r="BG213" s="8"/>
      <c r="BH213" s="8"/>
      <c r="BI213" s="8"/>
      <c r="BJ213" s="8"/>
      <c r="BK213" s="8"/>
      <c r="BL213" s="8"/>
      <c r="BM213" s="8"/>
      <c r="BN213" s="8"/>
      <c r="BO213" s="8"/>
      <c r="BP213" s="8"/>
      <c r="BQ213" s="8"/>
      <c r="BR213" s="8"/>
      <c r="BS213" s="8"/>
      <c r="BT213" s="8"/>
      <c r="BU213" s="8"/>
      <c r="BV213" s="8"/>
      <c r="BW213" s="8"/>
      <c r="BX213" s="8"/>
      <c r="BY213" s="8"/>
      <c r="BZ213" s="8"/>
      <c r="CA213" s="8"/>
      <c r="CB213" s="8"/>
      <c r="CC213" s="8"/>
      <c r="CD213" s="8"/>
      <c r="CE213" s="8"/>
      <c r="CF213" s="8"/>
      <c r="CG213" s="8"/>
      <c r="CH213" s="8"/>
      <c r="CI213" s="8"/>
      <c r="CJ213" s="8"/>
      <c r="CK213" s="8"/>
      <c r="CL213" s="8"/>
      <c r="CM213" s="8"/>
      <c r="CN213" s="8"/>
      <c r="CO213" s="8"/>
      <c r="CP213" s="8"/>
      <c r="CQ213" s="8"/>
      <c r="CR213" s="8"/>
      <c r="CS213" s="8"/>
      <c r="CT213" s="8"/>
      <c r="CU213" s="8"/>
    </row>
    <row r="214" ht="15.75" customHeight="1">
      <c r="A214" s="4" t="s">
        <v>31</v>
      </c>
      <c r="B214" s="5">
        <v>2.0</v>
      </c>
      <c r="C214" s="5">
        <v>9.0</v>
      </c>
      <c r="D214" s="6">
        <f t="shared" si="1"/>
        <v>7124.368764</v>
      </c>
      <c r="E214" s="9">
        <f t="shared" si="2"/>
        <v>191.9567148</v>
      </c>
      <c r="F214" s="8">
        <f t="shared" si="3"/>
        <v>0.9255898982</v>
      </c>
      <c r="G214" s="8">
        <f t="shared" si="4"/>
        <v>12.69233553</v>
      </c>
      <c r="H214" s="8">
        <f t="shared" si="5"/>
        <v>14.50570354</v>
      </c>
      <c r="I214" s="8">
        <f t="shared" si="6"/>
        <v>0.7216630933</v>
      </c>
      <c r="J214" s="9">
        <f t="shared" si="7"/>
        <v>2503.681911</v>
      </c>
      <c r="K214" s="9">
        <f t="shared" si="8"/>
        <v>1300981.81</v>
      </c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  <c r="AM214" s="8"/>
      <c r="AN214" s="8"/>
      <c r="AO214" s="8"/>
      <c r="AP214" s="8"/>
      <c r="AQ214" s="8"/>
      <c r="AR214" s="8"/>
      <c r="AS214" s="8"/>
      <c r="AT214" s="8"/>
      <c r="AU214" s="8"/>
      <c r="AV214" s="8"/>
      <c r="AW214" s="8"/>
      <c r="AX214" s="8"/>
      <c r="AY214" s="8"/>
      <c r="AZ214" s="8"/>
      <c r="BA214" s="8"/>
      <c r="BB214" s="8"/>
      <c r="BC214" s="8"/>
      <c r="BD214" s="8"/>
      <c r="BE214" s="8"/>
      <c r="BF214" s="8"/>
      <c r="BG214" s="8"/>
      <c r="BH214" s="8"/>
      <c r="BI214" s="8"/>
      <c r="BJ214" s="8"/>
      <c r="BK214" s="8"/>
      <c r="BL214" s="8"/>
      <c r="BM214" s="8"/>
      <c r="BN214" s="8"/>
      <c r="BO214" s="8"/>
      <c r="BP214" s="8"/>
      <c r="BQ214" s="8"/>
      <c r="BR214" s="8"/>
      <c r="BS214" s="8"/>
      <c r="BT214" s="8"/>
      <c r="BU214" s="8"/>
      <c r="BV214" s="8"/>
      <c r="BW214" s="8"/>
      <c r="BX214" s="8"/>
      <c r="BY214" s="8"/>
      <c r="BZ214" s="8"/>
      <c r="CA214" s="8"/>
      <c r="CB214" s="8"/>
      <c r="CC214" s="8"/>
      <c r="CD214" s="8"/>
      <c r="CE214" s="8"/>
      <c r="CF214" s="8"/>
      <c r="CG214" s="8"/>
      <c r="CH214" s="8"/>
      <c r="CI214" s="8"/>
      <c r="CJ214" s="8"/>
      <c r="CK214" s="8"/>
      <c r="CL214" s="8"/>
      <c r="CM214" s="8"/>
      <c r="CN214" s="8"/>
      <c r="CO214" s="8"/>
      <c r="CP214" s="8"/>
      <c r="CQ214" s="8"/>
      <c r="CR214" s="8"/>
      <c r="CS214" s="8"/>
      <c r="CT214" s="8"/>
      <c r="CU214" s="8"/>
    </row>
    <row r="215" ht="15.75" customHeight="1">
      <c r="A215" s="4" t="s">
        <v>32</v>
      </c>
      <c r="B215" s="5">
        <v>2.0</v>
      </c>
      <c r="C215" s="5">
        <v>10.0</v>
      </c>
      <c r="D215" s="6">
        <f t="shared" si="1"/>
        <v>7138.782832</v>
      </c>
      <c r="E215" s="9">
        <f t="shared" si="2"/>
        <v>181.6211094</v>
      </c>
      <c r="F215" s="8">
        <f t="shared" si="3"/>
        <v>0.9446565053</v>
      </c>
      <c r="G215" s="8">
        <f t="shared" si="4"/>
        <v>12.42280475</v>
      </c>
      <c r="H215" s="8">
        <f t="shared" si="5"/>
        <v>14.70623118</v>
      </c>
      <c r="I215" s="8">
        <f t="shared" si="6"/>
        <v>0.7907700935</v>
      </c>
      <c r="J215" s="9">
        <f t="shared" si="7"/>
        <v>3122.250457</v>
      </c>
      <c r="K215" s="9">
        <f t="shared" si="8"/>
        <v>1383113.095</v>
      </c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  <c r="AM215" s="8"/>
      <c r="AN215" s="8"/>
      <c r="AO215" s="8"/>
      <c r="AP215" s="8"/>
      <c r="AQ215" s="8"/>
      <c r="AR215" s="8"/>
      <c r="AS215" s="8"/>
      <c r="AT215" s="8"/>
      <c r="AU215" s="8"/>
      <c r="AV215" s="8"/>
      <c r="AW215" s="8"/>
      <c r="AX215" s="8"/>
      <c r="AY215" s="8"/>
      <c r="AZ215" s="8"/>
      <c r="BA215" s="8"/>
      <c r="BB215" s="8"/>
      <c r="BC215" s="8"/>
      <c r="BD215" s="8"/>
      <c r="BE215" s="8"/>
      <c r="BF215" s="8"/>
      <c r="BG215" s="8"/>
      <c r="BH215" s="8"/>
      <c r="BI215" s="8"/>
      <c r="BJ215" s="8"/>
      <c r="BK215" s="8"/>
      <c r="BL215" s="8"/>
      <c r="BM215" s="8"/>
      <c r="BN215" s="8"/>
      <c r="BO215" s="8"/>
      <c r="BP215" s="8"/>
      <c r="BQ215" s="8"/>
      <c r="BR215" s="8"/>
      <c r="BS215" s="8"/>
      <c r="BT215" s="8"/>
      <c r="BU215" s="8"/>
      <c r="BV215" s="8"/>
      <c r="BW215" s="8"/>
      <c r="BX215" s="8"/>
      <c r="BY215" s="8"/>
      <c r="BZ215" s="8"/>
      <c r="CA215" s="8"/>
      <c r="CB215" s="8"/>
      <c r="CC215" s="8"/>
      <c r="CD215" s="8"/>
      <c r="CE215" s="8"/>
      <c r="CF215" s="8"/>
      <c r="CG215" s="8"/>
      <c r="CH215" s="8"/>
      <c r="CI215" s="8"/>
      <c r="CJ215" s="8"/>
      <c r="CK215" s="8"/>
      <c r="CL215" s="8"/>
      <c r="CM215" s="8"/>
      <c r="CN215" s="8"/>
      <c r="CO215" s="8"/>
      <c r="CP215" s="8"/>
      <c r="CQ215" s="8"/>
      <c r="CR215" s="8"/>
      <c r="CS215" s="8"/>
      <c r="CT215" s="8"/>
      <c r="CU215" s="8"/>
    </row>
    <row r="216" ht="15.75" customHeight="1">
      <c r="A216" s="4" t="s">
        <v>33</v>
      </c>
      <c r="B216" s="5">
        <v>2.0</v>
      </c>
      <c r="C216" s="5">
        <v>11.0</v>
      </c>
      <c r="D216" s="6">
        <f t="shared" si="1"/>
        <v>6050.541679</v>
      </c>
      <c r="E216" s="9">
        <f t="shared" si="2"/>
        <v>194.7732347</v>
      </c>
      <c r="F216" s="8">
        <f t="shared" si="3"/>
        <v>0.9371254001</v>
      </c>
      <c r="G216" s="8">
        <f t="shared" si="4"/>
        <v>12.51060901</v>
      </c>
      <c r="H216" s="8">
        <f t="shared" si="5"/>
        <v>15.58624223</v>
      </c>
      <c r="I216" s="8">
        <f t="shared" si="6"/>
        <v>0.7107729356</v>
      </c>
      <c r="J216" s="9">
        <f t="shared" si="7"/>
        <v>3276.390224</v>
      </c>
      <c r="K216" s="9">
        <f t="shared" si="8"/>
        <v>1378733.121</v>
      </c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  <c r="AM216" s="8"/>
      <c r="AN216" s="8"/>
      <c r="AO216" s="8"/>
      <c r="AP216" s="8"/>
      <c r="AQ216" s="8"/>
      <c r="AR216" s="8"/>
      <c r="AS216" s="8"/>
      <c r="AT216" s="8"/>
      <c r="AU216" s="8"/>
      <c r="AV216" s="8"/>
      <c r="AW216" s="8"/>
      <c r="AX216" s="8"/>
      <c r="AY216" s="8"/>
      <c r="AZ216" s="8"/>
      <c r="BA216" s="8"/>
      <c r="BB216" s="8"/>
      <c r="BC216" s="8"/>
      <c r="BD216" s="8"/>
      <c r="BE216" s="8"/>
      <c r="BF216" s="8"/>
      <c r="BG216" s="8"/>
      <c r="BH216" s="8"/>
      <c r="BI216" s="8"/>
      <c r="BJ216" s="8"/>
      <c r="BK216" s="8"/>
      <c r="BL216" s="8"/>
      <c r="BM216" s="8"/>
      <c r="BN216" s="8"/>
      <c r="BO216" s="8"/>
      <c r="BP216" s="8"/>
      <c r="BQ216" s="8"/>
      <c r="BR216" s="8"/>
      <c r="BS216" s="8"/>
      <c r="BT216" s="8"/>
      <c r="BU216" s="8"/>
      <c r="BV216" s="8"/>
      <c r="BW216" s="8"/>
      <c r="BX216" s="8"/>
      <c r="BY216" s="8"/>
      <c r="BZ216" s="8"/>
      <c r="CA216" s="8"/>
      <c r="CB216" s="8"/>
      <c r="CC216" s="8"/>
      <c r="CD216" s="8"/>
      <c r="CE216" s="8"/>
      <c r="CF216" s="8"/>
      <c r="CG216" s="8"/>
      <c r="CH216" s="8"/>
      <c r="CI216" s="8"/>
      <c r="CJ216" s="8"/>
      <c r="CK216" s="8"/>
      <c r="CL216" s="8"/>
      <c r="CM216" s="8"/>
      <c r="CN216" s="8"/>
      <c r="CO216" s="8"/>
      <c r="CP216" s="8"/>
      <c r="CQ216" s="8"/>
      <c r="CR216" s="8"/>
      <c r="CS216" s="8"/>
      <c r="CT216" s="8"/>
      <c r="CU216" s="8"/>
    </row>
    <row r="217" ht="15.75" customHeight="1">
      <c r="A217" s="4" t="s">
        <v>34</v>
      </c>
      <c r="B217" s="5">
        <v>2.0</v>
      </c>
      <c r="C217" s="5">
        <v>12.0</v>
      </c>
      <c r="D217" s="6">
        <f t="shared" si="1"/>
        <v>7301.986682</v>
      </c>
      <c r="E217" s="9">
        <f t="shared" si="2"/>
        <v>197.65287</v>
      </c>
      <c r="F217" s="8">
        <f t="shared" si="3"/>
        <v>0.9659836493</v>
      </c>
      <c r="G217" s="8">
        <f t="shared" si="4"/>
        <v>12.64091614</v>
      </c>
      <c r="H217" s="8">
        <f t="shared" si="5"/>
        <v>14.0561572</v>
      </c>
      <c r="I217" s="8">
        <f t="shared" si="6"/>
        <v>0.7948225435</v>
      </c>
      <c r="J217" s="9">
        <f t="shared" si="7"/>
        <v>3404.551803</v>
      </c>
      <c r="K217" s="9">
        <f t="shared" si="8"/>
        <v>1391155.975</v>
      </c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  <c r="AM217" s="8"/>
      <c r="AN217" s="8"/>
      <c r="AO217" s="8"/>
      <c r="AP217" s="8"/>
      <c r="AQ217" s="8"/>
      <c r="AR217" s="8"/>
      <c r="AS217" s="8"/>
      <c r="AT217" s="8"/>
      <c r="AU217" s="8"/>
      <c r="AV217" s="8"/>
      <c r="AW217" s="8"/>
      <c r="AX217" s="8"/>
      <c r="AY217" s="8"/>
      <c r="AZ217" s="8"/>
      <c r="BA217" s="8"/>
      <c r="BB217" s="8"/>
      <c r="BC217" s="8"/>
      <c r="BD217" s="8"/>
      <c r="BE217" s="8"/>
      <c r="BF217" s="8"/>
      <c r="BG217" s="8"/>
      <c r="BH217" s="8"/>
      <c r="BI217" s="8"/>
      <c r="BJ217" s="8"/>
      <c r="BK217" s="8"/>
      <c r="BL217" s="8"/>
      <c r="BM217" s="8"/>
      <c r="BN217" s="8"/>
      <c r="BO217" s="8"/>
      <c r="BP217" s="8"/>
      <c r="BQ217" s="8"/>
      <c r="BR217" s="8"/>
      <c r="BS217" s="8"/>
      <c r="BT217" s="8"/>
      <c r="BU217" s="8"/>
      <c r="BV217" s="8"/>
      <c r="BW217" s="8"/>
      <c r="BX217" s="8"/>
      <c r="BY217" s="8"/>
      <c r="BZ217" s="8"/>
      <c r="CA217" s="8"/>
      <c r="CB217" s="8"/>
      <c r="CC217" s="8"/>
      <c r="CD217" s="8"/>
      <c r="CE217" s="8"/>
      <c r="CF217" s="8"/>
      <c r="CG217" s="8"/>
      <c r="CH217" s="8"/>
      <c r="CI217" s="8"/>
      <c r="CJ217" s="8"/>
      <c r="CK217" s="8"/>
      <c r="CL217" s="8"/>
      <c r="CM217" s="8"/>
      <c r="CN217" s="8"/>
      <c r="CO217" s="8"/>
      <c r="CP217" s="8"/>
      <c r="CQ217" s="8"/>
      <c r="CR217" s="8"/>
      <c r="CS217" s="8"/>
      <c r="CT217" s="8"/>
      <c r="CU217" s="8"/>
    </row>
    <row r="218" ht="15.75" customHeight="1">
      <c r="A218" s="4" t="s">
        <v>35</v>
      </c>
      <c r="B218" s="5">
        <v>3.0</v>
      </c>
      <c r="C218" s="5">
        <v>1.0</v>
      </c>
      <c r="D218" s="6">
        <f t="shared" si="1"/>
        <v>6955.763584</v>
      </c>
      <c r="E218" s="9">
        <f t="shared" si="2"/>
        <v>184.4864134</v>
      </c>
      <c r="F218" s="8">
        <f t="shared" si="3"/>
        <v>0.9131666487</v>
      </c>
      <c r="G218" s="8">
        <f t="shared" si="4"/>
        <v>12.86972928</v>
      </c>
      <c r="H218" s="8">
        <f t="shared" si="5"/>
        <v>16.50589861</v>
      </c>
      <c r="I218" s="8">
        <f t="shared" si="6"/>
        <v>0.7122829604</v>
      </c>
      <c r="J218" s="9">
        <f t="shared" si="7"/>
        <v>2618.53413</v>
      </c>
      <c r="K218" s="9">
        <f t="shared" si="8"/>
        <v>1344830.607</v>
      </c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  <c r="AM218" s="8"/>
      <c r="AN218" s="8"/>
      <c r="AO218" s="8"/>
      <c r="AP218" s="8"/>
      <c r="AQ218" s="8"/>
      <c r="AR218" s="8"/>
      <c r="AS218" s="8"/>
      <c r="AT218" s="8"/>
      <c r="AU218" s="8"/>
      <c r="AV218" s="8"/>
      <c r="AW218" s="8"/>
      <c r="AX218" s="8"/>
      <c r="AY218" s="8"/>
      <c r="AZ218" s="8"/>
      <c r="BA218" s="8"/>
      <c r="BB218" s="8"/>
      <c r="BC218" s="8"/>
      <c r="BD218" s="8"/>
      <c r="BE218" s="8"/>
      <c r="BF218" s="8"/>
      <c r="BG218" s="8"/>
      <c r="BH218" s="8"/>
      <c r="BI218" s="8"/>
      <c r="BJ218" s="8"/>
      <c r="BK218" s="8"/>
      <c r="BL218" s="8"/>
      <c r="BM218" s="8"/>
      <c r="BN218" s="8"/>
      <c r="BO218" s="8"/>
      <c r="BP218" s="8"/>
      <c r="BQ218" s="8"/>
      <c r="BR218" s="8"/>
      <c r="BS218" s="8"/>
      <c r="BT218" s="8"/>
      <c r="BU218" s="8"/>
      <c r="BV218" s="8"/>
      <c r="BW218" s="8"/>
      <c r="BX218" s="8"/>
      <c r="BY218" s="8"/>
      <c r="BZ218" s="8"/>
      <c r="CA218" s="8"/>
      <c r="CB218" s="8"/>
      <c r="CC218" s="8"/>
      <c r="CD218" s="8"/>
      <c r="CE218" s="8"/>
      <c r="CF218" s="8"/>
      <c r="CG218" s="8"/>
      <c r="CH218" s="8"/>
      <c r="CI218" s="8"/>
      <c r="CJ218" s="8"/>
      <c r="CK218" s="8"/>
      <c r="CL218" s="8"/>
      <c r="CM218" s="8"/>
      <c r="CN218" s="8"/>
      <c r="CO218" s="8"/>
      <c r="CP218" s="8"/>
      <c r="CQ218" s="8"/>
      <c r="CR218" s="8"/>
      <c r="CS218" s="8"/>
      <c r="CT218" s="8"/>
      <c r="CU218" s="8"/>
    </row>
    <row r="219" ht="15.75" customHeight="1">
      <c r="A219" s="4" t="s">
        <v>36</v>
      </c>
      <c r="B219" s="5">
        <v>3.0</v>
      </c>
      <c r="C219" s="5">
        <v>2.0</v>
      </c>
      <c r="D219" s="6">
        <f t="shared" si="1"/>
        <v>6029.205568</v>
      </c>
      <c r="E219" s="9">
        <f t="shared" si="2"/>
        <v>188.7941195</v>
      </c>
      <c r="F219" s="8">
        <f t="shared" si="3"/>
        <v>0.91059135</v>
      </c>
      <c r="G219" s="8">
        <f t="shared" si="4"/>
        <v>12.58831196</v>
      </c>
      <c r="H219" s="8">
        <f t="shared" si="5"/>
        <v>15.5763185</v>
      </c>
      <c r="I219" s="8">
        <f t="shared" si="6"/>
        <v>0.7850655173</v>
      </c>
      <c r="J219" s="9">
        <f t="shared" si="7"/>
        <v>3009.149504</v>
      </c>
      <c r="K219" s="9">
        <f t="shared" si="8"/>
        <v>1378047.749</v>
      </c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  <c r="AM219" s="8"/>
      <c r="AN219" s="8"/>
      <c r="AO219" s="8"/>
      <c r="AP219" s="8"/>
      <c r="AQ219" s="8"/>
      <c r="AR219" s="8"/>
      <c r="AS219" s="8"/>
      <c r="AT219" s="8"/>
      <c r="AU219" s="8"/>
      <c r="AV219" s="8"/>
      <c r="AW219" s="8"/>
      <c r="AX219" s="8"/>
      <c r="AY219" s="8"/>
      <c r="AZ219" s="8"/>
      <c r="BA219" s="8"/>
      <c r="BB219" s="8"/>
      <c r="BC219" s="8"/>
      <c r="BD219" s="8"/>
      <c r="BE219" s="8"/>
      <c r="BF219" s="8"/>
      <c r="BG219" s="8"/>
      <c r="BH219" s="8"/>
      <c r="BI219" s="8"/>
      <c r="BJ219" s="8"/>
      <c r="BK219" s="8"/>
      <c r="BL219" s="8"/>
      <c r="BM219" s="8"/>
      <c r="BN219" s="8"/>
      <c r="BO219" s="8"/>
      <c r="BP219" s="8"/>
      <c r="BQ219" s="8"/>
      <c r="BR219" s="8"/>
      <c r="BS219" s="8"/>
      <c r="BT219" s="8"/>
      <c r="BU219" s="8"/>
      <c r="BV219" s="8"/>
      <c r="BW219" s="8"/>
      <c r="BX219" s="8"/>
      <c r="BY219" s="8"/>
      <c r="BZ219" s="8"/>
      <c r="CA219" s="8"/>
      <c r="CB219" s="8"/>
      <c r="CC219" s="8"/>
      <c r="CD219" s="8"/>
      <c r="CE219" s="8"/>
      <c r="CF219" s="8"/>
      <c r="CG219" s="8"/>
      <c r="CH219" s="8"/>
      <c r="CI219" s="8"/>
      <c r="CJ219" s="8"/>
      <c r="CK219" s="8"/>
      <c r="CL219" s="8"/>
      <c r="CM219" s="8"/>
      <c r="CN219" s="8"/>
      <c r="CO219" s="8"/>
      <c r="CP219" s="8"/>
      <c r="CQ219" s="8"/>
      <c r="CR219" s="8"/>
      <c r="CS219" s="8"/>
      <c r="CT219" s="8"/>
      <c r="CU219" s="8"/>
    </row>
    <row r="220" ht="15.75" customHeight="1">
      <c r="A220" s="4" t="s">
        <v>37</v>
      </c>
      <c r="B220" s="5">
        <v>3.0</v>
      </c>
      <c r="C220" s="5">
        <v>3.0</v>
      </c>
      <c r="D220" s="6">
        <f t="shared" si="1"/>
        <v>7933.330418</v>
      </c>
      <c r="E220" s="9">
        <f t="shared" si="2"/>
        <v>192.667309</v>
      </c>
      <c r="F220" s="8">
        <f t="shared" si="3"/>
        <v>0.9213298718</v>
      </c>
      <c r="G220" s="8">
        <f t="shared" si="4"/>
        <v>13.24646332</v>
      </c>
      <c r="H220" s="8">
        <f t="shared" si="5"/>
        <v>16.27266636</v>
      </c>
      <c r="I220" s="8">
        <f t="shared" si="6"/>
        <v>0.7974456746</v>
      </c>
      <c r="J220" s="9">
        <f t="shared" si="7"/>
        <v>3264.937857</v>
      </c>
      <c r="K220" s="9">
        <f t="shared" si="8"/>
        <v>1370242.83</v>
      </c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  <c r="AM220" s="8"/>
      <c r="AN220" s="8"/>
      <c r="AO220" s="8"/>
      <c r="AP220" s="8"/>
      <c r="AQ220" s="8"/>
      <c r="AR220" s="8"/>
      <c r="AS220" s="8"/>
      <c r="AT220" s="8"/>
      <c r="AU220" s="8"/>
      <c r="AV220" s="8"/>
      <c r="AW220" s="8"/>
      <c r="AX220" s="8"/>
      <c r="AY220" s="8"/>
      <c r="AZ220" s="8"/>
      <c r="BA220" s="8"/>
      <c r="BB220" s="8"/>
      <c r="BC220" s="8"/>
      <c r="BD220" s="8"/>
      <c r="BE220" s="8"/>
      <c r="BF220" s="8"/>
      <c r="BG220" s="8"/>
      <c r="BH220" s="8"/>
      <c r="BI220" s="8"/>
      <c r="BJ220" s="8"/>
      <c r="BK220" s="8"/>
      <c r="BL220" s="8"/>
      <c r="BM220" s="8"/>
      <c r="BN220" s="8"/>
      <c r="BO220" s="8"/>
      <c r="BP220" s="8"/>
      <c r="BQ220" s="8"/>
      <c r="BR220" s="8"/>
      <c r="BS220" s="8"/>
      <c r="BT220" s="8"/>
      <c r="BU220" s="8"/>
      <c r="BV220" s="8"/>
      <c r="BW220" s="8"/>
      <c r="BX220" s="8"/>
      <c r="BY220" s="8"/>
      <c r="BZ220" s="8"/>
      <c r="CA220" s="8"/>
      <c r="CB220" s="8"/>
      <c r="CC220" s="8"/>
      <c r="CD220" s="8"/>
      <c r="CE220" s="8"/>
      <c r="CF220" s="8"/>
      <c r="CG220" s="8"/>
      <c r="CH220" s="8"/>
      <c r="CI220" s="8"/>
      <c r="CJ220" s="8"/>
      <c r="CK220" s="8"/>
      <c r="CL220" s="8"/>
      <c r="CM220" s="8"/>
      <c r="CN220" s="8"/>
      <c r="CO220" s="8"/>
      <c r="CP220" s="8"/>
      <c r="CQ220" s="8"/>
      <c r="CR220" s="8"/>
      <c r="CS220" s="8"/>
      <c r="CT220" s="8"/>
      <c r="CU220" s="8"/>
    </row>
    <row r="221" ht="15.75" customHeight="1">
      <c r="A221" s="4" t="s">
        <v>38</v>
      </c>
      <c r="B221" s="5">
        <v>3.0</v>
      </c>
      <c r="C221" s="5">
        <v>4.0</v>
      </c>
      <c r="D221" s="6">
        <f t="shared" si="1"/>
        <v>7274.264613</v>
      </c>
      <c r="E221" s="9">
        <f t="shared" si="2"/>
        <v>184.7186772</v>
      </c>
      <c r="F221" s="8">
        <f t="shared" si="3"/>
        <v>0.9517828687</v>
      </c>
      <c r="G221" s="8">
        <f t="shared" si="4"/>
        <v>12.93229961</v>
      </c>
      <c r="H221" s="8">
        <f t="shared" si="5"/>
        <v>16.43572373</v>
      </c>
      <c r="I221" s="8">
        <f t="shared" si="6"/>
        <v>0.7853781469</v>
      </c>
      <c r="J221" s="9">
        <f t="shared" si="7"/>
        <v>2920.336699</v>
      </c>
      <c r="K221" s="9">
        <f t="shared" si="8"/>
        <v>1300760.404</v>
      </c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  <c r="AM221" s="8"/>
      <c r="AN221" s="8"/>
      <c r="AO221" s="8"/>
      <c r="AP221" s="8"/>
      <c r="AQ221" s="8"/>
      <c r="AR221" s="8"/>
      <c r="AS221" s="8"/>
      <c r="AT221" s="8"/>
      <c r="AU221" s="8"/>
      <c r="AV221" s="8"/>
      <c r="AW221" s="8"/>
      <c r="AX221" s="8"/>
      <c r="AY221" s="8"/>
      <c r="AZ221" s="8"/>
      <c r="BA221" s="8"/>
      <c r="BB221" s="8"/>
      <c r="BC221" s="8"/>
      <c r="BD221" s="8"/>
      <c r="BE221" s="8"/>
      <c r="BF221" s="8"/>
      <c r="BG221" s="8"/>
      <c r="BH221" s="8"/>
      <c r="BI221" s="8"/>
      <c r="BJ221" s="8"/>
      <c r="BK221" s="8"/>
      <c r="BL221" s="8"/>
      <c r="BM221" s="8"/>
      <c r="BN221" s="8"/>
      <c r="BO221" s="8"/>
      <c r="BP221" s="8"/>
      <c r="BQ221" s="8"/>
      <c r="BR221" s="8"/>
      <c r="BS221" s="8"/>
      <c r="BT221" s="8"/>
      <c r="BU221" s="8"/>
      <c r="BV221" s="8"/>
      <c r="BW221" s="8"/>
      <c r="BX221" s="8"/>
      <c r="BY221" s="8"/>
      <c r="BZ221" s="8"/>
      <c r="CA221" s="8"/>
      <c r="CB221" s="8"/>
      <c r="CC221" s="8"/>
      <c r="CD221" s="8"/>
      <c r="CE221" s="8"/>
      <c r="CF221" s="8"/>
      <c r="CG221" s="8"/>
      <c r="CH221" s="8"/>
      <c r="CI221" s="8"/>
      <c r="CJ221" s="8"/>
      <c r="CK221" s="8"/>
      <c r="CL221" s="8"/>
      <c r="CM221" s="8"/>
      <c r="CN221" s="8"/>
      <c r="CO221" s="8"/>
      <c r="CP221" s="8"/>
      <c r="CQ221" s="8"/>
      <c r="CR221" s="8"/>
      <c r="CS221" s="8"/>
      <c r="CT221" s="8"/>
      <c r="CU221" s="8"/>
    </row>
    <row r="222" ht="15.75" customHeight="1">
      <c r="A222" s="4" t="s">
        <v>39</v>
      </c>
      <c r="B222" s="5">
        <v>3.0</v>
      </c>
      <c r="C222" s="5">
        <v>5.0</v>
      </c>
      <c r="D222" s="6">
        <f t="shared" si="1"/>
        <v>6774.906662</v>
      </c>
      <c r="E222" s="9">
        <f t="shared" si="2"/>
        <v>182.4088181</v>
      </c>
      <c r="F222" s="8">
        <f t="shared" si="3"/>
        <v>0.9507120227</v>
      </c>
      <c r="G222" s="8">
        <f t="shared" si="4"/>
        <v>13.15619834</v>
      </c>
      <c r="H222" s="8">
        <f t="shared" si="5"/>
        <v>15.58622872</v>
      </c>
      <c r="I222" s="8">
        <f t="shared" si="6"/>
        <v>0.7963259465</v>
      </c>
      <c r="J222" s="9">
        <f t="shared" si="7"/>
        <v>2799.712873</v>
      </c>
      <c r="K222" s="9">
        <f t="shared" si="8"/>
        <v>1300945.824</v>
      </c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  <c r="AM222" s="8"/>
      <c r="AN222" s="8"/>
      <c r="AO222" s="8"/>
      <c r="AP222" s="8"/>
      <c r="AQ222" s="8"/>
      <c r="AR222" s="8"/>
      <c r="AS222" s="8"/>
      <c r="AT222" s="8"/>
      <c r="AU222" s="8"/>
      <c r="AV222" s="8"/>
      <c r="AW222" s="8"/>
      <c r="AX222" s="8"/>
      <c r="AY222" s="8"/>
      <c r="AZ222" s="8"/>
      <c r="BA222" s="8"/>
      <c r="BB222" s="8"/>
      <c r="BC222" s="8"/>
      <c r="BD222" s="8"/>
      <c r="BE222" s="8"/>
      <c r="BF222" s="8"/>
      <c r="BG222" s="8"/>
      <c r="BH222" s="8"/>
      <c r="BI222" s="8"/>
      <c r="BJ222" s="8"/>
      <c r="BK222" s="8"/>
      <c r="BL222" s="8"/>
      <c r="BM222" s="8"/>
      <c r="BN222" s="8"/>
      <c r="BO222" s="8"/>
      <c r="BP222" s="8"/>
      <c r="BQ222" s="8"/>
      <c r="BR222" s="8"/>
      <c r="BS222" s="8"/>
      <c r="BT222" s="8"/>
      <c r="BU222" s="8"/>
      <c r="BV222" s="8"/>
      <c r="BW222" s="8"/>
      <c r="BX222" s="8"/>
      <c r="BY222" s="8"/>
      <c r="BZ222" s="8"/>
      <c r="CA222" s="8"/>
      <c r="CB222" s="8"/>
      <c r="CC222" s="8"/>
      <c r="CD222" s="8"/>
      <c r="CE222" s="8"/>
      <c r="CF222" s="8"/>
      <c r="CG222" s="8"/>
      <c r="CH222" s="8"/>
      <c r="CI222" s="8"/>
      <c r="CJ222" s="8"/>
      <c r="CK222" s="8"/>
      <c r="CL222" s="8"/>
      <c r="CM222" s="8"/>
      <c r="CN222" s="8"/>
      <c r="CO222" s="8"/>
      <c r="CP222" s="8"/>
      <c r="CQ222" s="8"/>
      <c r="CR222" s="8"/>
      <c r="CS222" s="8"/>
      <c r="CT222" s="8"/>
      <c r="CU222" s="8"/>
    </row>
    <row r="223" ht="15.75" customHeight="1">
      <c r="A223" s="4" t="s">
        <v>40</v>
      </c>
      <c r="B223" s="5">
        <v>3.0</v>
      </c>
      <c r="C223" s="5">
        <v>6.0</v>
      </c>
      <c r="D223" s="6">
        <f t="shared" si="1"/>
        <v>7574.641964</v>
      </c>
      <c r="E223" s="9">
        <f t="shared" si="2"/>
        <v>199.4520987</v>
      </c>
      <c r="F223" s="8">
        <f t="shared" si="3"/>
        <v>0.9259910559</v>
      </c>
      <c r="G223" s="8">
        <f t="shared" si="4"/>
        <v>12.43656126</v>
      </c>
      <c r="H223" s="8">
        <f t="shared" si="5"/>
        <v>15.15821798</v>
      </c>
      <c r="I223" s="8">
        <f t="shared" si="6"/>
        <v>0.7356189703</v>
      </c>
      <c r="J223" s="9">
        <f t="shared" si="7"/>
        <v>3473.662213</v>
      </c>
      <c r="K223" s="9">
        <f t="shared" si="8"/>
        <v>1357629.715</v>
      </c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  <c r="AI223" s="8"/>
      <c r="AJ223" s="8"/>
      <c r="AK223" s="8"/>
      <c r="AL223" s="8"/>
      <c r="AM223" s="8"/>
      <c r="AN223" s="8"/>
      <c r="AO223" s="8"/>
      <c r="AP223" s="8"/>
      <c r="AQ223" s="8"/>
      <c r="AR223" s="8"/>
      <c r="AS223" s="8"/>
      <c r="AT223" s="8"/>
      <c r="AU223" s="8"/>
      <c r="AV223" s="8"/>
      <c r="AW223" s="8"/>
      <c r="AX223" s="8"/>
      <c r="AY223" s="8"/>
      <c r="AZ223" s="8"/>
      <c r="BA223" s="8"/>
      <c r="BB223" s="8"/>
      <c r="BC223" s="8"/>
      <c r="BD223" s="8"/>
      <c r="BE223" s="8"/>
      <c r="BF223" s="8"/>
      <c r="BG223" s="8"/>
      <c r="BH223" s="8"/>
      <c r="BI223" s="8"/>
      <c r="BJ223" s="8"/>
      <c r="BK223" s="8"/>
      <c r="BL223" s="8"/>
      <c r="BM223" s="8"/>
      <c r="BN223" s="8"/>
      <c r="BO223" s="8"/>
      <c r="BP223" s="8"/>
      <c r="BQ223" s="8"/>
      <c r="BR223" s="8"/>
      <c r="BS223" s="8"/>
      <c r="BT223" s="8"/>
      <c r="BU223" s="8"/>
      <c r="BV223" s="8"/>
      <c r="BW223" s="8"/>
      <c r="BX223" s="8"/>
      <c r="BY223" s="8"/>
      <c r="BZ223" s="8"/>
      <c r="CA223" s="8"/>
      <c r="CB223" s="8"/>
      <c r="CC223" s="8"/>
      <c r="CD223" s="8"/>
      <c r="CE223" s="8"/>
      <c r="CF223" s="8"/>
      <c r="CG223" s="8"/>
      <c r="CH223" s="8"/>
      <c r="CI223" s="8"/>
      <c r="CJ223" s="8"/>
      <c r="CK223" s="8"/>
      <c r="CL223" s="8"/>
      <c r="CM223" s="8"/>
      <c r="CN223" s="8"/>
      <c r="CO223" s="8"/>
      <c r="CP223" s="8"/>
      <c r="CQ223" s="8"/>
      <c r="CR223" s="8"/>
      <c r="CS223" s="8"/>
      <c r="CT223" s="8"/>
      <c r="CU223" s="8"/>
    </row>
    <row r="224" ht="15.75" customHeight="1">
      <c r="A224" s="4" t="s">
        <v>41</v>
      </c>
      <c r="B224" s="5">
        <v>3.0</v>
      </c>
      <c r="C224" s="5">
        <v>7.0</v>
      </c>
      <c r="D224" s="6">
        <f t="shared" si="1"/>
        <v>6664.922323</v>
      </c>
      <c r="E224" s="9">
        <f t="shared" si="2"/>
        <v>184.0049999</v>
      </c>
      <c r="F224" s="8">
        <f t="shared" si="3"/>
        <v>0.9849346053</v>
      </c>
      <c r="G224" s="8">
        <f t="shared" si="4"/>
        <v>12.53505241</v>
      </c>
      <c r="H224" s="8">
        <f t="shared" si="5"/>
        <v>14.13690845</v>
      </c>
      <c r="I224" s="8">
        <f t="shared" si="6"/>
        <v>0.7403577559</v>
      </c>
      <c r="J224" s="9">
        <f t="shared" si="7"/>
        <v>2793.983778</v>
      </c>
      <c r="K224" s="9">
        <f t="shared" si="8"/>
        <v>1268670.886</v>
      </c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K224" s="8"/>
      <c r="AL224" s="8"/>
      <c r="AM224" s="8"/>
      <c r="AN224" s="8"/>
      <c r="AO224" s="8"/>
      <c r="AP224" s="8"/>
      <c r="AQ224" s="8"/>
      <c r="AR224" s="8"/>
      <c r="AS224" s="8"/>
      <c r="AT224" s="8"/>
      <c r="AU224" s="8"/>
      <c r="AV224" s="8"/>
      <c r="AW224" s="8"/>
      <c r="AX224" s="8"/>
      <c r="AY224" s="8"/>
      <c r="AZ224" s="8"/>
      <c r="BA224" s="8"/>
      <c r="BB224" s="8"/>
      <c r="BC224" s="8"/>
      <c r="BD224" s="8"/>
      <c r="BE224" s="8"/>
      <c r="BF224" s="8"/>
      <c r="BG224" s="8"/>
      <c r="BH224" s="8"/>
      <c r="BI224" s="8"/>
      <c r="BJ224" s="8"/>
      <c r="BK224" s="8"/>
      <c r="BL224" s="8"/>
      <c r="BM224" s="8"/>
      <c r="BN224" s="8"/>
      <c r="BO224" s="8"/>
      <c r="BP224" s="8"/>
      <c r="BQ224" s="8"/>
      <c r="BR224" s="8"/>
      <c r="BS224" s="8"/>
      <c r="BT224" s="8"/>
      <c r="BU224" s="8"/>
      <c r="BV224" s="8"/>
      <c r="BW224" s="8"/>
      <c r="BX224" s="8"/>
      <c r="BY224" s="8"/>
      <c r="BZ224" s="8"/>
      <c r="CA224" s="8"/>
      <c r="CB224" s="8"/>
      <c r="CC224" s="8"/>
      <c r="CD224" s="8"/>
      <c r="CE224" s="8"/>
      <c r="CF224" s="8"/>
      <c r="CG224" s="8"/>
      <c r="CH224" s="8"/>
      <c r="CI224" s="8"/>
      <c r="CJ224" s="8"/>
      <c r="CK224" s="8"/>
      <c r="CL224" s="8"/>
      <c r="CM224" s="8"/>
      <c r="CN224" s="8"/>
      <c r="CO224" s="8"/>
      <c r="CP224" s="8"/>
      <c r="CQ224" s="8"/>
      <c r="CR224" s="8"/>
      <c r="CS224" s="8"/>
      <c r="CT224" s="8"/>
      <c r="CU224" s="8"/>
    </row>
    <row r="225" ht="15.75" customHeight="1">
      <c r="A225" s="4" t="s">
        <v>42</v>
      </c>
      <c r="B225" s="5">
        <v>3.0</v>
      </c>
      <c r="C225" s="5">
        <v>8.0</v>
      </c>
      <c r="D225" s="6">
        <f t="shared" si="1"/>
        <v>7718.521837</v>
      </c>
      <c r="E225" s="9">
        <f t="shared" si="2"/>
        <v>198.3400575</v>
      </c>
      <c r="F225" s="8">
        <f t="shared" si="3"/>
        <v>0.9790643695</v>
      </c>
      <c r="G225" s="8">
        <f t="shared" si="4"/>
        <v>12.43896756</v>
      </c>
      <c r="H225" s="8">
        <f t="shared" si="5"/>
        <v>17.11674583</v>
      </c>
      <c r="I225" s="8">
        <f t="shared" si="6"/>
        <v>0.7468780135</v>
      </c>
      <c r="J225" s="9">
        <f t="shared" si="7"/>
        <v>2823.734422</v>
      </c>
      <c r="K225" s="9">
        <f t="shared" si="8"/>
        <v>1337823.338</v>
      </c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  <c r="AI225" s="8"/>
      <c r="AJ225" s="8"/>
      <c r="AK225" s="8"/>
      <c r="AL225" s="8"/>
      <c r="AM225" s="8"/>
      <c r="AN225" s="8"/>
      <c r="AO225" s="8"/>
      <c r="AP225" s="8"/>
      <c r="AQ225" s="8"/>
      <c r="AR225" s="8"/>
      <c r="AS225" s="8"/>
      <c r="AT225" s="8"/>
      <c r="AU225" s="8"/>
      <c r="AV225" s="8"/>
      <c r="AW225" s="8"/>
      <c r="AX225" s="8"/>
      <c r="AY225" s="8"/>
      <c r="AZ225" s="8"/>
      <c r="BA225" s="8"/>
      <c r="BB225" s="8"/>
      <c r="BC225" s="8"/>
      <c r="BD225" s="8"/>
      <c r="BE225" s="8"/>
      <c r="BF225" s="8"/>
      <c r="BG225" s="8"/>
      <c r="BH225" s="8"/>
      <c r="BI225" s="8"/>
      <c r="BJ225" s="8"/>
      <c r="BK225" s="8"/>
      <c r="BL225" s="8"/>
      <c r="BM225" s="8"/>
      <c r="BN225" s="8"/>
      <c r="BO225" s="8"/>
      <c r="BP225" s="8"/>
      <c r="BQ225" s="8"/>
      <c r="BR225" s="8"/>
      <c r="BS225" s="8"/>
      <c r="BT225" s="8"/>
      <c r="BU225" s="8"/>
      <c r="BV225" s="8"/>
      <c r="BW225" s="8"/>
      <c r="BX225" s="8"/>
      <c r="BY225" s="8"/>
      <c r="BZ225" s="8"/>
      <c r="CA225" s="8"/>
      <c r="CB225" s="8"/>
      <c r="CC225" s="8"/>
      <c r="CD225" s="8"/>
      <c r="CE225" s="8"/>
      <c r="CF225" s="8"/>
      <c r="CG225" s="8"/>
      <c r="CH225" s="8"/>
      <c r="CI225" s="8"/>
      <c r="CJ225" s="8"/>
      <c r="CK225" s="8"/>
      <c r="CL225" s="8"/>
      <c r="CM225" s="8"/>
      <c r="CN225" s="8"/>
      <c r="CO225" s="8"/>
      <c r="CP225" s="8"/>
      <c r="CQ225" s="8"/>
      <c r="CR225" s="8"/>
      <c r="CS225" s="8"/>
      <c r="CT225" s="8"/>
      <c r="CU225" s="8"/>
    </row>
    <row r="226" ht="15.75" customHeight="1">
      <c r="A226" s="4" t="s">
        <v>43</v>
      </c>
      <c r="B226" s="5">
        <v>3.0</v>
      </c>
      <c r="C226" s="5">
        <v>9.0</v>
      </c>
      <c r="D226" s="6">
        <f t="shared" si="1"/>
        <v>6070.282375</v>
      </c>
      <c r="E226" s="9">
        <f t="shared" si="2"/>
        <v>195.7085203</v>
      </c>
      <c r="F226" s="8">
        <f t="shared" si="3"/>
        <v>0.9091718746</v>
      </c>
      <c r="G226" s="8">
        <f t="shared" si="4"/>
        <v>12.43839126</v>
      </c>
      <c r="H226" s="8">
        <f t="shared" si="5"/>
        <v>16.79524346</v>
      </c>
      <c r="I226" s="8">
        <f t="shared" si="6"/>
        <v>0.7427915941</v>
      </c>
      <c r="J226" s="9">
        <f t="shared" si="7"/>
        <v>2728.770338</v>
      </c>
      <c r="K226" s="9">
        <f t="shared" si="8"/>
        <v>1309992.958</v>
      </c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  <c r="AI226" s="8"/>
      <c r="AJ226" s="8"/>
      <c r="AK226" s="8"/>
      <c r="AL226" s="8"/>
      <c r="AM226" s="8"/>
      <c r="AN226" s="8"/>
      <c r="AO226" s="8"/>
      <c r="AP226" s="8"/>
      <c r="AQ226" s="8"/>
      <c r="AR226" s="8"/>
      <c r="AS226" s="8"/>
      <c r="AT226" s="8"/>
      <c r="AU226" s="8"/>
      <c r="AV226" s="8"/>
      <c r="AW226" s="8"/>
      <c r="AX226" s="8"/>
      <c r="AY226" s="8"/>
      <c r="AZ226" s="8"/>
      <c r="BA226" s="8"/>
      <c r="BB226" s="8"/>
      <c r="BC226" s="8"/>
      <c r="BD226" s="8"/>
      <c r="BE226" s="8"/>
      <c r="BF226" s="8"/>
      <c r="BG226" s="8"/>
      <c r="BH226" s="8"/>
      <c r="BI226" s="8"/>
      <c r="BJ226" s="8"/>
      <c r="BK226" s="8"/>
      <c r="BL226" s="8"/>
      <c r="BM226" s="8"/>
      <c r="BN226" s="8"/>
      <c r="BO226" s="8"/>
      <c r="BP226" s="8"/>
      <c r="BQ226" s="8"/>
      <c r="BR226" s="8"/>
      <c r="BS226" s="8"/>
      <c r="BT226" s="8"/>
      <c r="BU226" s="8"/>
      <c r="BV226" s="8"/>
      <c r="BW226" s="8"/>
      <c r="BX226" s="8"/>
      <c r="BY226" s="8"/>
      <c r="BZ226" s="8"/>
      <c r="CA226" s="8"/>
      <c r="CB226" s="8"/>
      <c r="CC226" s="8"/>
      <c r="CD226" s="8"/>
      <c r="CE226" s="8"/>
      <c r="CF226" s="8"/>
      <c r="CG226" s="8"/>
      <c r="CH226" s="8"/>
      <c r="CI226" s="8"/>
      <c r="CJ226" s="8"/>
      <c r="CK226" s="8"/>
      <c r="CL226" s="8"/>
      <c r="CM226" s="8"/>
      <c r="CN226" s="8"/>
      <c r="CO226" s="8"/>
      <c r="CP226" s="8"/>
      <c r="CQ226" s="8"/>
      <c r="CR226" s="8"/>
      <c r="CS226" s="8"/>
      <c r="CT226" s="8"/>
      <c r="CU226" s="8"/>
    </row>
    <row r="227" ht="15.75" customHeight="1">
      <c r="A227" s="4" t="s">
        <v>44</v>
      </c>
      <c r="B227" s="5">
        <v>3.0</v>
      </c>
      <c r="C227" s="5">
        <v>10.0</v>
      </c>
      <c r="D227" s="6">
        <f t="shared" si="1"/>
        <v>7107.160496</v>
      </c>
      <c r="E227" s="9">
        <f t="shared" si="2"/>
        <v>195.0948555</v>
      </c>
      <c r="F227" s="8">
        <f t="shared" si="3"/>
        <v>0.9215372534</v>
      </c>
      <c r="G227" s="8">
        <f t="shared" si="4"/>
        <v>12.89579762</v>
      </c>
      <c r="H227" s="8">
        <f t="shared" si="5"/>
        <v>13.91823825</v>
      </c>
      <c r="I227" s="8">
        <f t="shared" si="6"/>
        <v>0.7196194819</v>
      </c>
      <c r="J227" s="9">
        <f t="shared" si="7"/>
        <v>3447.181542</v>
      </c>
      <c r="K227" s="9">
        <f t="shared" si="8"/>
        <v>1284949.521</v>
      </c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  <c r="AI227" s="8"/>
      <c r="AJ227" s="8"/>
      <c r="AK227" s="8"/>
      <c r="AL227" s="8"/>
      <c r="AM227" s="8"/>
      <c r="AN227" s="8"/>
      <c r="AO227" s="8"/>
      <c r="AP227" s="8"/>
      <c r="AQ227" s="8"/>
      <c r="AR227" s="8"/>
      <c r="AS227" s="8"/>
      <c r="AT227" s="8"/>
      <c r="AU227" s="8"/>
      <c r="AV227" s="8"/>
      <c r="AW227" s="8"/>
      <c r="AX227" s="8"/>
      <c r="AY227" s="8"/>
      <c r="AZ227" s="8"/>
      <c r="BA227" s="8"/>
      <c r="BB227" s="8"/>
      <c r="BC227" s="8"/>
      <c r="BD227" s="8"/>
      <c r="BE227" s="8"/>
      <c r="BF227" s="8"/>
      <c r="BG227" s="8"/>
      <c r="BH227" s="8"/>
      <c r="BI227" s="8"/>
      <c r="BJ227" s="8"/>
      <c r="BK227" s="8"/>
      <c r="BL227" s="8"/>
      <c r="BM227" s="8"/>
      <c r="BN227" s="8"/>
      <c r="BO227" s="8"/>
      <c r="BP227" s="8"/>
      <c r="BQ227" s="8"/>
      <c r="BR227" s="8"/>
      <c r="BS227" s="8"/>
      <c r="BT227" s="8"/>
      <c r="BU227" s="8"/>
      <c r="BV227" s="8"/>
      <c r="BW227" s="8"/>
      <c r="BX227" s="8"/>
      <c r="BY227" s="8"/>
      <c r="BZ227" s="8"/>
      <c r="CA227" s="8"/>
      <c r="CB227" s="8"/>
      <c r="CC227" s="8"/>
      <c r="CD227" s="8"/>
      <c r="CE227" s="8"/>
      <c r="CF227" s="8"/>
      <c r="CG227" s="8"/>
      <c r="CH227" s="8"/>
      <c r="CI227" s="8"/>
      <c r="CJ227" s="8"/>
      <c r="CK227" s="8"/>
      <c r="CL227" s="8"/>
      <c r="CM227" s="8"/>
      <c r="CN227" s="8"/>
      <c r="CO227" s="8"/>
      <c r="CP227" s="8"/>
      <c r="CQ227" s="8"/>
      <c r="CR227" s="8"/>
      <c r="CS227" s="8"/>
      <c r="CT227" s="8"/>
      <c r="CU227" s="8"/>
    </row>
    <row r="228" ht="15.75" customHeight="1">
      <c r="A228" s="4" t="s">
        <v>45</v>
      </c>
      <c r="B228" s="5">
        <v>3.0</v>
      </c>
      <c r="C228" s="5">
        <v>11.0</v>
      </c>
      <c r="D228" s="6">
        <f t="shared" si="1"/>
        <v>7825.388859</v>
      </c>
      <c r="E228" s="9">
        <f t="shared" si="2"/>
        <v>199.5662248</v>
      </c>
      <c r="F228" s="8">
        <f t="shared" si="3"/>
        <v>0.9011634048</v>
      </c>
      <c r="G228" s="8">
        <f t="shared" si="4"/>
        <v>12.55575138</v>
      </c>
      <c r="H228" s="8">
        <f t="shared" si="5"/>
        <v>14.69218652</v>
      </c>
      <c r="I228" s="8">
        <f t="shared" si="6"/>
        <v>0.7670324691</v>
      </c>
      <c r="J228" s="9">
        <f t="shared" si="7"/>
        <v>3203.025833</v>
      </c>
      <c r="K228" s="9">
        <f t="shared" si="8"/>
        <v>1278959.677</v>
      </c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  <c r="AI228" s="8"/>
      <c r="AJ228" s="8"/>
      <c r="AK228" s="8"/>
      <c r="AL228" s="8"/>
      <c r="AM228" s="8"/>
      <c r="AN228" s="8"/>
      <c r="AO228" s="8"/>
      <c r="AP228" s="8"/>
      <c r="AQ228" s="8"/>
      <c r="AR228" s="8"/>
      <c r="AS228" s="8"/>
      <c r="AT228" s="8"/>
      <c r="AU228" s="8"/>
      <c r="AV228" s="8"/>
      <c r="AW228" s="8"/>
      <c r="AX228" s="8"/>
      <c r="AY228" s="8"/>
      <c r="AZ228" s="8"/>
      <c r="BA228" s="8"/>
      <c r="BB228" s="8"/>
      <c r="BC228" s="8"/>
      <c r="BD228" s="8"/>
      <c r="BE228" s="8"/>
      <c r="BF228" s="8"/>
      <c r="BG228" s="8"/>
      <c r="BH228" s="8"/>
      <c r="BI228" s="8"/>
      <c r="BJ228" s="8"/>
      <c r="BK228" s="8"/>
      <c r="BL228" s="8"/>
      <c r="BM228" s="8"/>
      <c r="BN228" s="8"/>
      <c r="BO228" s="8"/>
      <c r="BP228" s="8"/>
      <c r="BQ228" s="8"/>
      <c r="BR228" s="8"/>
      <c r="BS228" s="8"/>
      <c r="BT228" s="8"/>
      <c r="BU228" s="8"/>
      <c r="BV228" s="8"/>
      <c r="BW228" s="8"/>
      <c r="BX228" s="8"/>
      <c r="BY228" s="8"/>
      <c r="BZ228" s="8"/>
      <c r="CA228" s="8"/>
      <c r="CB228" s="8"/>
      <c r="CC228" s="8"/>
      <c r="CD228" s="8"/>
      <c r="CE228" s="8"/>
      <c r="CF228" s="8"/>
      <c r="CG228" s="8"/>
      <c r="CH228" s="8"/>
      <c r="CI228" s="8"/>
      <c r="CJ228" s="8"/>
      <c r="CK228" s="8"/>
      <c r="CL228" s="8"/>
      <c r="CM228" s="8"/>
      <c r="CN228" s="8"/>
      <c r="CO228" s="8"/>
      <c r="CP228" s="8"/>
      <c r="CQ228" s="8"/>
      <c r="CR228" s="8"/>
      <c r="CS228" s="8"/>
      <c r="CT228" s="8"/>
      <c r="CU228" s="8"/>
    </row>
    <row r="229" ht="15.75" customHeight="1">
      <c r="A229" s="4" t="s">
        <v>46</v>
      </c>
      <c r="B229" s="5">
        <v>3.0</v>
      </c>
      <c r="C229" s="5">
        <v>12.0</v>
      </c>
      <c r="D229" s="6">
        <f t="shared" si="1"/>
        <v>7812.564276</v>
      </c>
      <c r="E229" s="9">
        <f t="shared" si="2"/>
        <v>188.9200556</v>
      </c>
      <c r="F229" s="8">
        <f t="shared" si="3"/>
        <v>0.9428849024</v>
      </c>
      <c r="G229" s="8">
        <f t="shared" si="4"/>
        <v>12.49236514</v>
      </c>
      <c r="H229" s="8">
        <f t="shared" si="5"/>
        <v>14.67912625</v>
      </c>
      <c r="I229" s="8">
        <f t="shared" si="6"/>
        <v>0.7747150982</v>
      </c>
      <c r="J229" s="9">
        <f t="shared" si="7"/>
        <v>3180.768078</v>
      </c>
      <c r="K229" s="9">
        <f t="shared" si="8"/>
        <v>1282406.454</v>
      </c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8"/>
      <c r="AL229" s="8"/>
      <c r="AM229" s="8"/>
      <c r="AN229" s="8"/>
      <c r="AO229" s="8"/>
      <c r="AP229" s="8"/>
      <c r="AQ229" s="8"/>
      <c r="AR229" s="8"/>
      <c r="AS229" s="8"/>
      <c r="AT229" s="8"/>
      <c r="AU229" s="8"/>
      <c r="AV229" s="8"/>
      <c r="AW229" s="8"/>
      <c r="AX229" s="8"/>
      <c r="AY229" s="8"/>
      <c r="AZ229" s="8"/>
      <c r="BA229" s="8"/>
      <c r="BB229" s="8"/>
      <c r="BC229" s="8"/>
      <c r="BD229" s="8"/>
      <c r="BE229" s="8"/>
      <c r="BF229" s="8"/>
      <c r="BG229" s="8"/>
      <c r="BH229" s="8"/>
      <c r="BI229" s="8"/>
      <c r="BJ229" s="8"/>
      <c r="BK229" s="8"/>
      <c r="BL229" s="8"/>
      <c r="BM229" s="8"/>
      <c r="BN229" s="8"/>
      <c r="BO229" s="8"/>
      <c r="BP229" s="8"/>
      <c r="BQ229" s="8"/>
      <c r="BR229" s="8"/>
      <c r="BS229" s="8"/>
      <c r="BT229" s="8"/>
      <c r="BU229" s="8"/>
      <c r="BV229" s="8"/>
      <c r="BW229" s="8"/>
      <c r="BX229" s="8"/>
      <c r="BY229" s="8"/>
      <c r="BZ229" s="8"/>
      <c r="CA229" s="8"/>
      <c r="CB229" s="8"/>
      <c r="CC229" s="8"/>
      <c r="CD229" s="8"/>
      <c r="CE229" s="8"/>
      <c r="CF229" s="8"/>
      <c r="CG229" s="8"/>
      <c r="CH229" s="8"/>
      <c r="CI229" s="8"/>
      <c r="CJ229" s="8"/>
      <c r="CK229" s="8"/>
      <c r="CL229" s="8"/>
      <c r="CM229" s="8"/>
      <c r="CN229" s="8"/>
      <c r="CO229" s="8"/>
      <c r="CP229" s="8"/>
      <c r="CQ229" s="8"/>
      <c r="CR229" s="8"/>
      <c r="CS229" s="8"/>
      <c r="CT229" s="8"/>
      <c r="CU229" s="8"/>
    </row>
    <row r="230" ht="15.75" customHeight="1">
      <c r="A230" s="4" t="s">
        <v>47</v>
      </c>
      <c r="B230" s="5">
        <v>4.0</v>
      </c>
      <c r="C230" s="5">
        <v>1.0</v>
      </c>
      <c r="D230" s="6">
        <f t="shared" si="1"/>
        <v>6412.475113</v>
      </c>
      <c r="E230" s="9">
        <f t="shared" si="2"/>
        <v>182.3328335</v>
      </c>
      <c r="F230" s="8">
        <f t="shared" si="3"/>
        <v>0.9562110415</v>
      </c>
      <c r="G230" s="8">
        <f t="shared" si="4"/>
        <v>13.04216937</v>
      </c>
      <c r="H230" s="8">
        <f t="shared" si="5"/>
        <v>15.18993072</v>
      </c>
      <c r="I230" s="8">
        <f t="shared" si="6"/>
        <v>0.7328685466</v>
      </c>
      <c r="J230" s="9">
        <f t="shared" si="7"/>
        <v>2926.831609</v>
      </c>
      <c r="K230" s="9">
        <f t="shared" si="8"/>
        <v>1280061.017</v>
      </c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  <c r="AI230" s="8"/>
      <c r="AJ230" s="8"/>
      <c r="AK230" s="8"/>
      <c r="AL230" s="8"/>
      <c r="AM230" s="8"/>
      <c r="AN230" s="8"/>
      <c r="AO230" s="8"/>
      <c r="AP230" s="8"/>
      <c r="AQ230" s="8"/>
      <c r="AR230" s="8"/>
      <c r="AS230" s="8"/>
      <c r="AT230" s="8"/>
      <c r="AU230" s="8"/>
      <c r="AV230" s="8"/>
      <c r="AW230" s="8"/>
      <c r="AX230" s="8"/>
      <c r="AY230" s="8"/>
      <c r="AZ230" s="8"/>
      <c r="BA230" s="8"/>
      <c r="BB230" s="8"/>
      <c r="BC230" s="8"/>
      <c r="BD230" s="8"/>
      <c r="BE230" s="8"/>
      <c r="BF230" s="8"/>
      <c r="BG230" s="8"/>
      <c r="BH230" s="8"/>
      <c r="BI230" s="8"/>
      <c r="BJ230" s="8"/>
      <c r="BK230" s="8"/>
      <c r="BL230" s="8"/>
      <c r="BM230" s="8"/>
      <c r="BN230" s="8"/>
      <c r="BO230" s="8"/>
      <c r="BP230" s="8"/>
      <c r="BQ230" s="8"/>
      <c r="BR230" s="8"/>
      <c r="BS230" s="8"/>
      <c r="BT230" s="8"/>
      <c r="BU230" s="8"/>
      <c r="BV230" s="8"/>
      <c r="BW230" s="8"/>
      <c r="BX230" s="8"/>
      <c r="BY230" s="8"/>
      <c r="BZ230" s="8"/>
      <c r="CA230" s="8"/>
      <c r="CB230" s="8"/>
      <c r="CC230" s="8"/>
      <c r="CD230" s="8"/>
      <c r="CE230" s="8"/>
      <c r="CF230" s="8"/>
      <c r="CG230" s="8"/>
      <c r="CH230" s="8"/>
      <c r="CI230" s="8"/>
      <c r="CJ230" s="8"/>
      <c r="CK230" s="8"/>
      <c r="CL230" s="8"/>
      <c r="CM230" s="8"/>
      <c r="CN230" s="8"/>
      <c r="CO230" s="8"/>
      <c r="CP230" s="8"/>
      <c r="CQ230" s="8"/>
      <c r="CR230" s="8"/>
      <c r="CS230" s="8"/>
      <c r="CT230" s="8"/>
      <c r="CU230" s="8"/>
    </row>
    <row r="231" ht="15.75" customHeight="1">
      <c r="A231" s="4" t="s">
        <v>48</v>
      </c>
      <c r="B231" s="5">
        <v>4.0</v>
      </c>
      <c r="C231" s="5">
        <v>2.0</v>
      </c>
      <c r="D231" s="6">
        <f t="shared" si="1"/>
        <v>7330.480337</v>
      </c>
      <c r="E231" s="9">
        <f t="shared" si="2"/>
        <v>191.7132412</v>
      </c>
      <c r="F231" s="8">
        <f t="shared" si="3"/>
        <v>0.9347623913</v>
      </c>
      <c r="G231" s="8">
        <f t="shared" si="4"/>
        <v>13.32005103</v>
      </c>
      <c r="H231" s="8">
        <f t="shared" si="5"/>
        <v>15.19147765</v>
      </c>
      <c r="I231" s="8">
        <f t="shared" si="6"/>
        <v>0.7473680371</v>
      </c>
      <c r="J231" s="9">
        <f t="shared" si="7"/>
        <v>3294.667461</v>
      </c>
      <c r="K231" s="9">
        <f t="shared" si="8"/>
        <v>1343272.213</v>
      </c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  <c r="AI231" s="8"/>
      <c r="AJ231" s="8"/>
      <c r="AK231" s="8"/>
      <c r="AL231" s="8"/>
      <c r="AM231" s="8"/>
      <c r="AN231" s="8"/>
      <c r="AO231" s="8"/>
      <c r="AP231" s="8"/>
      <c r="AQ231" s="8"/>
      <c r="AR231" s="8"/>
      <c r="AS231" s="8"/>
      <c r="AT231" s="8"/>
      <c r="AU231" s="8"/>
      <c r="AV231" s="8"/>
      <c r="AW231" s="8"/>
      <c r="AX231" s="8"/>
      <c r="AY231" s="8"/>
      <c r="AZ231" s="8"/>
      <c r="BA231" s="8"/>
      <c r="BB231" s="8"/>
      <c r="BC231" s="8"/>
      <c r="BD231" s="8"/>
      <c r="BE231" s="8"/>
      <c r="BF231" s="8"/>
      <c r="BG231" s="8"/>
      <c r="BH231" s="8"/>
      <c r="BI231" s="8"/>
      <c r="BJ231" s="8"/>
      <c r="BK231" s="8"/>
      <c r="BL231" s="8"/>
      <c r="BM231" s="8"/>
      <c r="BN231" s="8"/>
      <c r="BO231" s="8"/>
      <c r="BP231" s="8"/>
      <c r="BQ231" s="8"/>
      <c r="BR231" s="8"/>
      <c r="BS231" s="8"/>
      <c r="BT231" s="8"/>
      <c r="BU231" s="8"/>
      <c r="BV231" s="8"/>
      <c r="BW231" s="8"/>
      <c r="BX231" s="8"/>
      <c r="BY231" s="8"/>
      <c r="BZ231" s="8"/>
      <c r="CA231" s="8"/>
      <c r="CB231" s="8"/>
      <c r="CC231" s="8"/>
      <c r="CD231" s="8"/>
      <c r="CE231" s="8"/>
      <c r="CF231" s="8"/>
      <c r="CG231" s="8"/>
      <c r="CH231" s="8"/>
      <c r="CI231" s="8"/>
      <c r="CJ231" s="8"/>
      <c r="CK231" s="8"/>
      <c r="CL231" s="8"/>
      <c r="CM231" s="8"/>
      <c r="CN231" s="8"/>
      <c r="CO231" s="8"/>
      <c r="CP231" s="8"/>
      <c r="CQ231" s="8"/>
      <c r="CR231" s="8"/>
      <c r="CS231" s="8"/>
      <c r="CT231" s="8"/>
      <c r="CU231" s="8"/>
    </row>
    <row r="232" ht="15.75" customHeight="1">
      <c r="A232" s="4" t="s">
        <v>49</v>
      </c>
      <c r="B232" s="5">
        <v>4.0</v>
      </c>
      <c r="C232" s="5">
        <v>3.0</v>
      </c>
      <c r="D232" s="6">
        <f t="shared" si="1"/>
        <v>6437.252979</v>
      </c>
      <c r="E232" s="9">
        <f t="shared" si="2"/>
        <v>191.4627642</v>
      </c>
      <c r="F232" s="8">
        <f t="shared" si="3"/>
        <v>0.9961602226</v>
      </c>
      <c r="G232" s="8">
        <f t="shared" si="4"/>
        <v>13.16591759</v>
      </c>
      <c r="H232" s="8">
        <f t="shared" si="5"/>
        <v>14.74335964</v>
      </c>
      <c r="I232" s="8">
        <f t="shared" si="6"/>
        <v>0.7105904123</v>
      </c>
      <c r="J232" s="9">
        <f t="shared" si="7"/>
        <v>2999.747998</v>
      </c>
      <c r="K232" s="9">
        <f t="shared" si="8"/>
        <v>1336339.573</v>
      </c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  <c r="AI232" s="8"/>
      <c r="AJ232" s="8"/>
      <c r="AK232" s="8"/>
      <c r="AL232" s="8"/>
      <c r="AM232" s="8"/>
      <c r="AN232" s="8"/>
      <c r="AO232" s="8"/>
      <c r="AP232" s="8"/>
      <c r="AQ232" s="8"/>
      <c r="AR232" s="8"/>
      <c r="AS232" s="8"/>
      <c r="AT232" s="8"/>
      <c r="AU232" s="8"/>
      <c r="AV232" s="8"/>
      <c r="AW232" s="8"/>
      <c r="AX232" s="8"/>
      <c r="AY232" s="8"/>
      <c r="AZ232" s="8"/>
      <c r="BA232" s="8"/>
      <c r="BB232" s="8"/>
      <c r="BC232" s="8"/>
      <c r="BD232" s="8"/>
      <c r="BE232" s="8"/>
      <c r="BF232" s="8"/>
      <c r="BG232" s="8"/>
      <c r="BH232" s="8"/>
      <c r="BI232" s="8"/>
      <c r="BJ232" s="8"/>
      <c r="BK232" s="8"/>
      <c r="BL232" s="8"/>
      <c r="BM232" s="8"/>
      <c r="BN232" s="8"/>
      <c r="BO232" s="8"/>
      <c r="BP232" s="8"/>
      <c r="BQ232" s="8"/>
      <c r="BR232" s="8"/>
      <c r="BS232" s="8"/>
      <c r="BT232" s="8"/>
      <c r="BU232" s="8"/>
      <c r="BV232" s="8"/>
      <c r="BW232" s="8"/>
      <c r="BX232" s="8"/>
      <c r="BY232" s="8"/>
      <c r="BZ232" s="8"/>
      <c r="CA232" s="8"/>
      <c r="CB232" s="8"/>
      <c r="CC232" s="8"/>
      <c r="CD232" s="8"/>
      <c r="CE232" s="8"/>
      <c r="CF232" s="8"/>
      <c r="CG232" s="8"/>
      <c r="CH232" s="8"/>
      <c r="CI232" s="8"/>
      <c r="CJ232" s="8"/>
      <c r="CK232" s="8"/>
      <c r="CL232" s="8"/>
      <c r="CM232" s="8"/>
      <c r="CN232" s="8"/>
      <c r="CO232" s="8"/>
      <c r="CP232" s="8"/>
      <c r="CQ232" s="8"/>
      <c r="CR232" s="8"/>
      <c r="CS232" s="8"/>
      <c r="CT232" s="8"/>
      <c r="CU232" s="8"/>
    </row>
    <row r="233" ht="15.75" customHeight="1">
      <c r="A233" s="4" t="s">
        <v>50</v>
      </c>
      <c r="B233" s="5">
        <v>4.0</v>
      </c>
      <c r="C233" s="5">
        <v>4.0</v>
      </c>
      <c r="D233" s="6">
        <f t="shared" si="1"/>
        <v>7028.700082</v>
      </c>
      <c r="E233" s="9">
        <f t="shared" si="2"/>
        <v>195.3468996</v>
      </c>
      <c r="F233" s="8">
        <f t="shared" si="3"/>
        <v>0.9732281974</v>
      </c>
      <c r="G233" s="8">
        <f t="shared" si="4"/>
        <v>12.61974204</v>
      </c>
      <c r="H233" s="8">
        <f t="shared" si="5"/>
        <v>14.97976053</v>
      </c>
      <c r="I233" s="8">
        <f t="shared" si="6"/>
        <v>0.7939275123</v>
      </c>
      <c r="J233" s="9">
        <f t="shared" si="7"/>
        <v>3100.891113</v>
      </c>
      <c r="K233" s="9">
        <f t="shared" si="8"/>
        <v>1329135.38</v>
      </c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  <c r="AI233" s="8"/>
      <c r="AJ233" s="8"/>
      <c r="AK233" s="8"/>
      <c r="AL233" s="8"/>
      <c r="AM233" s="8"/>
      <c r="AN233" s="8"/>
      <c r="AO233" s="8"/>
      <c r="AP233" s="8"/>
      <c r="AQ233" s="8"/>
      <c r="AR233" s="8"/>
      <c r="AS233" s="8"/>
      <c r="AT233" s="8"/>
      <c r="AU233" s="8"/>
      <c r="AV233" s="8"/>
      <c r="AW233" s="8"/>
      <c r="AX233" s="8"/>
      <c r="AY233" s="8"/>
      <c r="AZ233" s="8"/>
      <c r="BA233" s="8"/>
      <c r="BB233" s="8"/>
      <c r="BC233" s="8"/>
      <c r="BD233" s="8"/>
      <c r="BE233" s="8"/>
      <c r="BF233" s="8"/>
      <c r="BG233" s="8"/>
      <c r="BH233" s="8"/>
      <c r="BI233" s="8"/>
      <c r="BJ233" s="8"/>
      <c r="BK233" s="8"/>
      <c r="BL233" s="8"/>
      <c r="BM233" s="8"/>
      <c r="BN233" s="8"/>
      <c r="BO233" s="8"/>
      <c r="BP233" s="8"/>
      <c r="BQ233" s="8"/>
      <c r="BR233" s="8"/>
      <c r="BS233" s="8"/>
      <c r="BT233" s="8"/>
      <c r="BU233" s="8"/>
      <c r="BV233" s="8"/>
      <c r="BW233" s="8"/>
      <c r="BX233" s="8"/>
      <c r="BY233" s="8"/>
      <c r="BZ233" s="8"/>
      <c r="CA233" s="8"/>
      <c r="CB233" s="8"/>
      <c r="CC233" s="8"/>
      <c r="CD233" s="8"/>
      <c r="CE233" s="8"/>
      <c r="CF233" s="8"/>
      <c r="CG233" s="8"/>
      <c r="CH233" s="8"/>
      <c r="CI233" s="8"/>
      <c r="CJ233" s="8"/>
      <c r="CK233" s="8"/>
      <c r="CL233" s="8"/>
      <c r="CM233" s="8"/>
      <c r="CN233" s="8"/>
      <c r="CO233" s="8"/>
      <c r="CP233" s="8"/>
      <c r="CQ233" s="8"/>
      <c r="CR233" s="8"/>
      <c r="CS233" s="8"/>
      <c r="CT233" s="8"/>
      <c r="CU233" s="8"/>
    </row>
    <row r="234" ht="15.75" customHeight="1">
      <c r="A234" s="4" t="s">
        <v>51</v>
      </c>
      <c r="B234" s="5">
        <v>4.0</v>
      </c>
      <c r="C234" s="5">
        <v>5.0</v>
      </c>
      <c r="D234" s="6">
        <f t="shared" si="1"/>
        <v>7299.872207</v>
      </c>
      <c r="E234" s="9">
        <f t="shared" si="2"/>
        <v>196.1800764</v>
      </c>
      <c r="F234" s="8">
        <f t="shared" si="3"/>
        <v>0.912365682</v>
      </c>
      <c r="G234" s="8">
        <f t="shared" si="4"/>
        <v>13.2726459</v>
      </c>
      <c r="H234" s="8">
        <f t="shared" si="5"/>
        <v>16.65212262</v>
      </c>
      <c r="I234" s="8">
        <f t="shared" si="6"/>
        <v>0.7530009576</v>
      </c>
      <c r="J234" s="9">
        <f t="shared" si="7"/>
        <v>2974.321266</v>
      </c>
      <c r="K234" s="9">
        <f t="shared" si="8"/>
        <v>1275441.454</v>
      </c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  <c r="AM234" s="8"/>
      <c r="AN234" s="8"/>
      <c r="AO234" s="8"/>
      <c r="AP234" s="8"/>
      <c r="AQ234" s="8"/>
      <c r="AR234" s="8"/>
      <c r="AS234" s="8"/>
      <c r="AT234" s="8"/>
      <c r="AU234" s="8"/>
      <c r="AV234" s="8"/>
      <c r="AW234" s="8"/>
      <c r="AX234" s="8"/>
      <c r="AY234" s="8"/>
      <c r="AZ234" s="8"/>
      <c r="BA234" s="8"/>
      <c r="BB234" s="8"/>
      <c r="BC234" s="8"/>
      <c r="BD234" s="8"/>
      <c r="BE234" s="8"/>
      <c r="BF234" s="8"/>
      <c r="BG234" s="8"/>
      <c r="BH234" s="8"/>
      <c r="BI234" s="8"/>
      <c r="BJ234" s="8"/>
      <c r="BK234" s="8"/>
      <c r="BL234" s="8"/>
      <c r="BM234" s="8"/>
      <c r="BN234" s="8"/>
      <c r="BO234" s="8"/>
      <c r="BP234" s="8"/>
      <c r="BQ234" s="8"/>
      <c r="BR234" s="8"/>
      <c r="BS234" s="8"/>
      <c r="BT234" s="8"/>
      <c r="BU234" s="8"/>
      <c r="BV234" s="8"/>
      <c r="BW234" s="8"/>
      <c r="BX234" s="8"/>
      <c r="BY234" s="8"/>
      <c r="BZ234" s="8"/>
      <c r="CA234" s="8"/>
      <c r="CB234" s="8"/>
      <c r="CC234" s="8"/>
      <c r="CD234" s="8"/>
      <c r="CE234" s="8"/>
      <c r="CF234" s="8"/>
      <c r="CG234" s="8"/>
      <c r="CH234" s="8"/>
      <c r="CI234" s="8"/>
      <c r="CJ234" s="8"/>
      <c r="CK234" s="8"/>
      <c r="CL234" s="8"/>
      <c r="CM234" s="8"/>
      <c r="CN234" s="8"/>
      <c r="CO234" s="8"/>
      <c r="CP234" s="8"/>
      <c r="CQ234" s="8"/>
      <c r="CR234" s="8"/>
      <c r="CS234" s="8"/>
      <c r="CT234" s="8"/>
      <c r="CU234" s="8"/>
    </row>
    <row r="235" ht="15.75" customHeight="1">
      <c r="A235" s="4" t="s">
        <v>52</v>
      </c>
      <c r="B235" s="5">
        <v>4.0</v>
      </c>
      <c r="C235" s="5">
        <v>6.0</v>
      </c>
      <c r="D235" s="6">
        <f t="shared" si="1"/>
        <v>7290.67453</v>
      </c>
      <c r="E235" s="9">
        <f t="shared" si="2"/>
        <v>189.0274308</v>
      </c>
      <c r="F235" s="8">
        <f t="shared" si="3"/>
        <v>0.9099520749</v>
      </c>
      <c r="G235" s="8">
        <f t="shared" si="4"/>
        <v>13.0916757</v>
      </c>
      <c r="H235" s="8">
        <f t="shared" si="5"/>
        <v>16.24823037</v>
      </c>
      <c r="I235" s="8">
        <f t="shared" si="6"/>
        <v>0.7615939756</v>
      </c>
      <c r="J235" s="9">
        <f t="shared" si="7"/>
        <v>2596.873543</v>
      </c>
      <c r="K235" s="9">
        <f t="shared" si="8"/>
        <v>1275866.235</v>
      </c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  <c r="AM235" s="8"/>
      <c r="AN235" s="8"/>
      <c r="AO235" s="8"/>
      <c r="AP235" s="8"/>
      <c r="AQ235" s="8"/>
      <c r="AR235" s="8"/>
      <c r="AS235" s="8"/>
      <c r="AT235" s="8"/>
      <c r="AU235" s="8"/>
      <c r="AV235" s="8"/>
      <c r="AW235" s="8"/>
      <c r="AX235" s="8"/>
      <c r="AY235" s="8"/>
      <c r="AZ235" s="8"/>
      <c r="BA235" s="8"/>
      <c r="BB235" s="8"/>
      <c r="BC235" s="8"/>
      <c r="BD235" s="8"/>
      <c r="BE235" s="8"/>
      <c r="BF235" s="8"/>
      <c r="BG235" s="8"/>
      <c r="BH235" s="8"/>
      <c r="BI235" s="8"/>
      <c r="BJ235" s="8"/>
      <c r="BK235" s="8"/>
      <c r="BL235" s="8"/>
      <c r="BM235" s="8"/>
      <c r="BN235" s="8"/>
      <c r="BO235" s="8"/>
      <c r="BP235" s="8"/>
      <c r="BQ235" s="8"/>
      <c r="BR235" s="8"/>
      <c r="BS235" s="8"/>
      <c r="BT235" s="8"/>
      <c r="BU235" s="8"/>
      <c r="BV235" s="8"/>
      <c r="BW235" s="8"/>
      <c r="BX235" s="8"/>
      <c r="BY235" s="8"/>
      <c r="BZ235" s="8"/>
      <c r="CA235" s="8"/>
      <c r="CB235" s="8"/>
      <c r="CC235" s="8"/>
      <c r="CD235" s="8"/>
      <c r="CE235" s="8"/>
      <c r="CF235" s="8"/>
      <c r="CG235" s="8"/>
      <c r="CH235" s="8"/>
      <c r="CI235" s="8"/>
      <c r="CJ235" s="8"/>
      <c r="CK235" s="8"/>
      <c r="CL235" s="8"/>
      <c r="CM235" s="8"/>
      <c r="CN235" s="8"/>
      <c r="CO235" s="8"/>
      <c r="CP235" s="8"/>
      <c r="CQ235" s="8"/>
      <c r="CR235" s="8"/>
      <c r="CS235" s="8"/>
      <c r="CT235" s="8"/>
      <c r="CU235" s="8"/>
    </row>
    <row r="236" ht="15.75" customHeight="1">
      <c r="A236" s="4" t="s">
        <v>53</v>
      </c>
      <c r="B236" s="5">
        <v>4.0</v>
      </c>
      <c r="C236" s="5">
        <v>7.0</v>
      </c>
      <c r="D236" s="6">
        <f t="shared" si="1"/>
        <v>7061.192301</v>
      </c>
      <c r="E236" s="9">
        <f t="shared" si="2"/>
        <v>183.6265444</v>
      </c>
      <c r="F236" s="8">
        <f t="shared" si="3"/>
        <v>0.9926415113</v>
      </c>
      <c r="G236" s="8">
        <f t="shared" si="4"/>
        <v>12.56592985</v>
      </c>
      <c r="H236" s="8">
        <f t="shared" si="5"/>
        <v>15.70333466</v>
      </c>
      <c r="I236" s="8">
        <f t="shared" si="6"/>
        <v>0.7153158952</v>
      </c>
      <c r="J236" s="9">
        <f t="shared" si="7"/>
        <v>3204.747049</v>
      </c>
      <c r="K236" s="9">
        <f t="shared" si="8"/>
        <v>1362807.825</v>
      </c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8"/>
      <c r="AL236" s="8"/>
      <c r="AM236" s="8"/>
      <c r="AN236" s="8"/>
      <c r="AO236" s="8"/>
      <c r="AP236" s="8"/>
      <c r="AQ236" s="8"/>
      <c r="AR236" s="8"/>
      <c r="AS236" s="8"/>
      <c r="AT236" s="8"/>
      <c r="AU236" s="8"/>
      <c r="AV236" s="8"/>
      <c r="AW236" s="8"/>
      <c r="AX236" s="8"/>
      <c r="AY236" s="8"/>
      <c r="AZ236" s="8"/>
      <c r="BA236" s="8"/>
      <c r="BB236" s="8"/>
      <c r="BC236" s="8"/>
      <c r="BD236" s="8"/>
      <c r="BE236" s="8"/>
      <c r="BF236" s="8"/>
      <c r="BG236" s="8"/>
      <c r="BH236" s="8"/>
      <c r="BI236" s="8"/>
      <c r="BJ236" s="8"/>
      <c r="BK236" s="8"/>
      <c r="BL236" s="8"/>
      <c r="BM236" s="8"/>
      <c r="BN236" s="8"/>
      <c r="BO236" s="8"/>
      <c r="BP236" s="8"/>
      <c r="BQ236" s="8"/>
      <c r="BR236" s="8"/>
      <c r="BS236" s="8"/>
      <c r="BT236" s="8"/>
      <c r="BU236" s="8"/>
      <c r="BV236" s="8"/>
      <c r="BW236" s="8"/>
      <c r="BX236" s="8"/>
      <c r="BY236" s="8"/>
      <c r="BZ236" s="8"/>
      <c r="CA236" s="8"/>
      <c r="CB236" s="8"/>
      <c r="CC236" s="8"/>
      <c r="CD236" s="8"/>
      <c r="CE236" s="8"/>
      <c r="CF236" s="8"/>
      <c r="CG236" s="8"/>
      <c r="CH236" s="8"/>
      <c r="CI236" s="8"/>
      <c r="CJ236" s="8"/>
      <c r="CK236" s="8"/>
      <c r="CL236" s="8"/>
      <c r="CM236" s="8"/>
      <c r="CN236" s="8"/>
      <c r="CO236" s="8"/>
      <c r="CP236" s="8"/>
      <c r="CQ236" s="8"/>
      <c r="CR236" s="8"/>
      <c r="CS236" s="8"/>
      <c r="CT236" s="8"/>
      <c r="CU236" s="8"/>
    </row>
    <row r="237" ht="15.75" customHeight="1">
      <c r="A237" s="4" t="s">
        <v>54</v>
      </c>
      <c r="B237" s="5">
        <v>4.0</v>
      </c>
      <c r="C237" s="5">
        <v>8.0</v>
      </c>
      <c r="D237" s="6">
        <f t="shared" si="1"/>
        <v>6354.442862</v>
      </c>
      <c r="E237" s="9">
        <f t="shared" si="2"/>
        <v>196.7322825</v>
      </c>
      <c r="F237" s="8">
        <f t="shared" si="3"/>
        <v>0.9224073206</v>
      </c>
      <c r="G237" s="8">
        <f t="shared" si="4"/>
        <v>13.27169165</v>
      </c>
      <c r="H237" s="8">
        <f t="shared" si="5"/>
        <v>14.71894325</v>
      </c>
      <c r="I237" s="8">
        <f t="shared" si="6"/>
        <v>0.7710149341</v>
      </c>
      <c r="J237" s="9">
        <f t="shared" si="7"/>
        <v>2644.213884</v>
      </c>
      <c r="K237" s="9">
        <f t="shared" si="8"/>
        <v>1294728.608</v>
      </c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8"/>
      <c r="AL237" s="8"/>
      <c r="AM237" s="8"/>
      <c r="AN237" s="8"/>
      <c r="AO237" s="8"/>
      <c r="AP237" s="8"/>
      <c r="AQ237" s="8"/>
      <c r="AR237" s="8"/>
      <c r="AS237" s="8"/>
      <c r="AT237" s="8"/>
      <c r="AU237" s="8"/>
      <c r="AV237" s="8"/>
      <c r="AW237" s="8"/>
      <c r="AX237" s="8"/>
      <c r="AY237" s="8"/>
      <c r="AZ237" s="8"/>
      <c r="BA237" s="8"/>
      <c r="BB237" s="8"/>
      <c r="BC237" s="8"/>
      <c r="BD237" s="8"/>
      <c r="BE237" s="8"/>
      <c r="BF237" s="8"/>
      <c r="BG237" s="8"/>
      <c r="BH237" s="8"/>
      <c r="BI237" s="8"/>
      <c r="BJ237" s="8"/>
      <c r="BK237" s="8"/>
      <c r="BL237" s="8"/>
      <c r="BM237" s="8"/>
      <c r="BN237" s="8"/>
      <c r="BO237" s="8"/>
      <c r="BP237" s="8"/>
      <c r="BQ237" s="8"/>
      <c r="BR237" s="8"/>
      <c r="BS237" s="8"/>
      <c r="BT237" s="8"/>
      <c r="BU237" s="8"/>
      <c r="BV237" s="8"/>
      <c r="BW237" s="8"/>
      <c r="BX237" s="8"/>
      <c r="BY237" s="8"/>
      <c r="BZ237" s="8"/>
      <c r="CA237" s="8"/>
      <c r="CB237" s="8"/>
      <c r="CC237" s="8"/>
      <c r="CD237" s="8"/>
      <c r="CE237" s="8"/>
      <c r="CF237" s="8"/>
      <c r="CG237" s="8"/>
      <c r="CH237" s="8"/>
      <c r="CI237" s="8"/>
      <c r="CJ237" s="8"/>
      <c r="CK237" s="8"/>
      <c r="CL237" s="8"/>
      <c r="CM237" s="8"/>
      <c r="CN237" s="8"/>
      <c r="CO237" s="8"/>
      <c r="CP237" s="8"/>
      <c r="CQ237" s="8"/>
      <c r="CR237" s="8"/>
      <c r="CS237" s="8"/>
      <c r="CT237" s="8"/>
      <c r="CU237" s="8"/>
    </row>
    <row r="238" ht="15.75" customHeight="1">
      <c r="A238" s="4" t="s">
        <v>55</v>
      </c>
      <c r="B238" s="5">
        <v>4.0</v>
      </c>
      <c r="C238" s="5">
        <v>9.0</v>
      </c>
      <c r="D238" s="6">
        <f t="shared" si="1"/>
        <v>6504.367151</v>
      </c>
      <c r="E238" s="9">
        <f t="shared" si="2"/>
        <v>180.0878523</v>
      </c>
      <c r="F238" s="8">
        <f t="shared" si="3"/>
        <v>0.9821956209</v>
      </c>
      <c r="G238" s="8">
        <f t="shared" si="4"/>
        <v>13.20422498</v>
      </c>
      <c r="H238" s="8">
        <f t="shared" si="5"/>
        <v>15.70490204</v>
      </c>
      <c r="I238" s="8">
        <f t="shared" si="6"/>
        <v>0.7129548945</v>
      </c>
      <c r="J238" s="9">
        <f t="shared" si="7"/>
        <v>2980.689875</v>
      </c>
      <c r="K238" s="9">
        <f t="shared" si="8"/>
        <v>1338407.05</v>
      </c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AJ238" s="8"/>
      <c r="AK238" s="8"/>
      <c r="AL238" s="8"/>
      <c r="AM238" s="8"/>
      <c r="AN238" s="8"/>
      <c r="AO238" s="8"/>
      <c r="AP238" s="8"/>
      <c r="AQ238" s="8"/>
      <c r="AR238" s="8"/>
      <c r="AS238" s="8"/>
      <c r="AT238" s="8"/>
      <c r="AU238" s="8"/>
      <c r="AV238" s="8"/>
      <c r="AW238" s="8"/>
      <c r="AX238" s="8"/>
      <c r="AY238" s="8"/>
      <c r="AZ238" s="8"/>
      <c r="BA238" s="8"/>
      <c r="BB238" s="8"/>
      <c r="BC238" s="8"/>
      <c r="BD238" s="8"/>
      <c r="BE238" s="8"/>
      <c r="BF238" s="8"/>
      <c r="BG238" s="8"/>
      <c r="BH238" s="8"/>
      <c r="BI238" s="8"/>
      <c r="BJ238" s="8"/>
      <c r="BK238" s="8"/>
      <c r="BL238" s="8"/>
      <c r="BM238" s="8"/>
      <c r="BN238" s="8"/>
      <c r="BO238" s="8"/>
      <c r="BP238" s="8"/>
      <c r="BQ238" s="8"/>
      <c r="BR238" s="8"/>
      <c r="BS238" s="8"/>
      <c r="BT238" s="8"/>
      <c r="BU238" s="8"/>
      <c r="BV238" s="8"/>
      <c r="BW238" s="8"/>
      <c r="BX238" s="8"/>
      <c r="BY238" s="8"/>
      <c r="BZ238" s="8"/>
      <c r="CA238" s="8"/>
      <c r="CB238" s="8"/>
      <c r="CC238" s="8"/>
      <c r="CD238" s="8"/>
      <c r="CE238" s="8"/>
      <c r="CF238" s="8"/>
      <c r="CG238" s="8"/>
      <c r="CH238" s="8"/>
      <c r="CI238" s="8"/>
      <c r="CJ238" s="8"/>
      <c r="CK238" s="8"/>
      <c r="CL238" s="8"/>
      <c r="CM238" s="8"/>
      <c r="CN238" s="8"/>
      <c r="CO238" s="8"/>
      <c r="CP238" s="8"/>
      <c r="CQ238" s="8"/>
      <c r="CR238" s="8"/>
      <c r="CS238" s="8"/>
      <c r="CT238" s="8"/>
      <c r="CU238" s="8"/>
    </row>
    <row r="239" ht="15.75" customHeight="1">
      <c r="A239" s="4" t="s">
        <v>56</v>
      </c>
      <c r="B239" s="5">
        <v>4.0</v>
      </c>
      <c r="C239" s="5">
        <v>10.0</v>
      </c>
      <c r="D239" s="6">
        <f t="shared" si="1"/>
        <v>7846.872921</v>
      </c>
      <c r="E239" s="9">
        <f t="shared" si="2"/>
        <v>184.7252063</v>
      </c>
      <c r="F239" s="8">
        <f t="shared" si="3"/>
        <v>0.9730474129</v>
      </c>
      <c r="G239" s="8">
        <f t="shared" si="4"/>
        <v>12.47388895</v>
      </c>
      <c r="H239" s="8">
        <f t="shared" si="5"/>
        <v>16.36039291</v>
      </c>
      <c r="I239" s="8">
        <f t="shared" si="6"/>
        <v>0.7617714106</v>
      </c>
      <c r="J239" s="9">
        <f t="shared" si="7"/>
        <v>3182.573523</v>
      </c>
      <c r="K239" s="9">
        <f t="shared" si="8"/>
        <v>1275632.347</v>
      </c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AK239" s="8"/>
      <c r="AL239" s="8"/>
      <c r="AM239" s="8"/>
      <c r="AN239" s="8"/>
      <c r="AO239" s="8"/>
      <c r="AP239" s="8"/>
      <c r="AQ239" s="8"/>
      <c r="AR239" s="8"/>
      <c r="AS239" s="8"/>
      <c r="AT239" s="8"/>
      <c r="AU239" s="8"/>
      <c r="AV239" s="8"/>
      <c r="AW239" s="8"/>
      <c r="AX239" s="8"/>
      <c r="AY239" s="8"/>
      <c r="AZ239" s="8"/>
      <c r="BA239" s="8"/>
      <c r="BB239" s="8"/>
      <c r="BC239" s="8"/>
      <c r="BD239" s="8"/>
      <c r="BE239" s="8"/>
      <c r="BF239" s="8"/>
      <c r="BG239" s="8"/>
      <c r="BH239" s="8"/>
      <c r="BI239" s="8"/>
      <c r="BJ239" s="8"/>
      <c r="BK239" s="8"/>
      <c r="BL239" s="8"/>
      <c r="BM239" s="8"/>
      <c r="BN239" s="8"/>
      <c r="BO239" s="8"/>
      <c r="BP239" s="8"/>
      <c r="BQ239" s="8"/>
      <c r="BR239" s="8"/>
      <c r="BS239" s="8"/>
      <c r="BT239" s="8"/>
      <c r="BU239" s="8"/>
      <c r="BV239" s="8"/>
      <c r="BW239" s="8"/>
      <c r="BX239" s="8"/>
      <c r="BY239" s="8"/>
      <c r="BZ239" s="8"/>
      <c r="CA239" s="8"/>
      <c r="CB239" s="8"/>
      <c r="CC239" s="8"/>
      <c r="CD239" s="8"/>
      <c r="CE239" s="8"/>
      <c r="CF239" s="8"/>
      <c r="CG239" s="8"/>
      <c r="CH239" s="8"/>
      <c r="CI239" s="8"/>
      <c r="CJ239" s="8"/>
      <c r="CK239" s="8"/>
      <c r="CL239" s="8"/>
      <c r="CM239" s="8"/>
      <c r="CN239" s="8"/>
      <c r="CO239" s="8"/>
      <c r="CP239" s="8"/>
      <c r="CQ239" s="8"/>
      <c r="CR239" s="8"/>
      <c r="CS239" s="8"/>
      <c r="CT239" s="8"/>
      <c r="CU239" s="8"/>
    </row>
    <row r="240" ht="15.75" customHeight="1">
      <c r="A240" s="4" t="s">
        <v>57</v>
      </c>
      <c r="B240" s="5">
        <v>4.0</v>
      </c>
      <c r="C240" s="5">
        <v>11.0</v>
      </c>
      <c r="D240" s="6">
        <f t="shared" si="1"/>
        <v>6391.741994</v>
      </c>
      <c r="E240" s="9">
        <f t="shared" si="2"/>
        <v>187.2979165</v>
      </c>
      <c r="F240" s="8">
        <f t="shared" si="3"/>
        <v>0.9285485561</v>
      </c>
      <c r="G240" s="8">
        <f t="shared" si="4"/>
        <v>13.21422741</v>
      </c>
      <c r="H240" s="8">
        <f t="shared" si="5"/>
        <v>13.90947204</v>
      </c>
      <c r="I240" s="8">
        <f t="shared" si="6"/>
        <v>0.7672233474</v>
      </c>
      <c r="J240" s="9">
        <f t="shared" si="7"/>
        <v>2946.259051</v>
      </c>
      <c r="K240" s="9">
        <f t="shared" si="8"/>
        <v>1259007.479</v>
      </c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8"/>
      <c r="AL240" s="8"/>
      <c r="AM240" s="8"/>
      <c r="AN240" s="8"/>
      <c r="AO240" s="8"/>
      <c r="AP240" s="8"/>
      <c r="AQ240" s="8"/>
      <c r="AR240" s="8"/>
      <c r="AS240" s="8"/>
      <c r="AT240" s="8"/>
      <c r="AU240" s="8"/>
      <c r="AV240" s="8"/>
      <c r="AW240" s="8"/>
      <c r="AX240" s="8"/>
      <c r="AY240" s="8"/>
      <c r="AZ240" s="8"/>
      <c r="BA240" s="8"/>
      <c r="BB240" s="8"/>
      <c r="BC240" s="8"/>
      <c r="BD240" s="8"/>
      <c r="BE240" s="8"/>
      <c r="BF240" s="8"/>
      <c r="BG240" s="8"/>
      <c r="BH240" s="8"/>
      <c r="BI240" s="8"/>
      <c r="BJ240" s="8"/>
      <c r="BK240" s="8"/>
      <c r="BL240" s="8"/>
      <c r="BM240" s="8"/>
      <c r="BN240" s="8"/>
      <c r="BO240" s="8"/>
      <c r="BP240" s="8"/>
      <c r="BQ240" s="8"/>
      <c r="BR240" s="8"/>
      <c r="BS240" s="8"/>
      <c r="BT240" s="8"/>
      <c r="BU240" s="8"/>
      <c r="BV240" s="8"/>
      <c r="BW240" s="8"/>
      <c r="BX240" s="8"/>
      <c r="BY240" s="8"/>
      <c r="BZ240" s="8"/>
      <c r="CA240" s="8"/>
      <c r="CB240" s="8"/>
      <c r="CC240" s="8"/>
      <c r="CD240" s="8"/>
      <c r="CE240" s="8"/>
      <c r="CF240" s="8"/>
      <c r="CG240" s="8"/>
      <c r="CH240" s="8"/>
      <c r="CI240" s="8"/>
      <c r="CJ240" s="8"/>
      <c r="CK240" s="8"/>
      <c r="CL240" s="8"/>
      <c r="CM240" s="8"/>
      <c r="CN240" s="8"/>
      <c r="CO240" s="8"/>
      <c r="CP240" s="8"/>
      <c r="CQ240" s="8"/>
      <c r="CR240" s="8"/>
      <c r="CS240" s="8"/>
      <c r="CT240" s="8"/>
      <c r="CU240" s="8"/>
    </row>
    <row r="241" ht="15.75" customHeight="1">
      <c r="A241" s="4" t="s">
        <v>58</v>
      </c>
      <c r="B241" s="5">
        <v>4.0</v>
      </c>
      <c r="C241" s="5">
        <v>12.0</v>
      </c>
      <c r="D241" s="6">
        <f t="shared" si="1"/>
        <v>6013.214621</v>
      </c>
      <c r="E241" s="9">
        <f t="shared" si="2"/>
        <v>189.1496438</v>
      </c>
      <c r="F241" s="8">
        <f t="shared" si="3"/>
        <v>0.9274670113</v>
      </c>
      <c r="G241" s="8">
        <f t="shared" si="4"/>
        <v>12.79969</v>
      </c>
      <c r="H241" s="8">
        <f t="shared" si="5"/>
        <v>14.0067742</v>
      </c>
      <c r="I241" s="8">
        <f t="shared" si="6"/>
        <v>0.7507550088</v>
      </c>
      <c r="J241" s="9">
        <f t="shared" si="7"/>
        <v>2978.73017</v>
      </c>
      <c r="K241" s="9">
        <f t="shared" si="8"/>
        <v>1375326.398</v>
      </c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  <c r="AI241" s="8"/>
      <c r="AJ241" s="8"/>
      <c r="AK241" s="8"/>
      <c r="AL241" s="8"/>
      <c r="AM241" s="8"/>
      <c r="AN241" s="8"/>
      <c r="AO241" s="8"/>
      <c r="AP241" s="8"/>
      <c r="AQ241" s="8"/>
      <c r="AR241" s="8"/>
      <c r="AS241" s="8"/>
      <c r="AT241" s="8"/>
      <c r="AU241" s="8"/>
      <c r="AV241" s="8"/>
      <c r="AW241" s="8"/>
      <c r="AX241" s="8"/>
      <c r="AY241" s="8"/>
      <c r="AZ241" s="8"/>
      <c r="BA241" s="8"/>
      <c r="BB241" s="8"/>
      <c r="BC241" s="8"/>
      <c r="BD241" s="8"/>
      <c r="BE241" s="8"/>
      <c r="BF241" s="8"/>
      <c r="BG241" s="8"/>
      <c r="BH241" s="8"/>
      <c r="BI241" s="8"/>
      <c r="BJ241" s="8"/>
      <c r="BK241" s="8"/>
      <c r="BL241" s="8"/>
      <c r="BM241" s="8"/>
      <c r="BN241" s="8"/>
      <c r="BO241" s="8"/>
      <c r="BP241" s="8"/>
      <c r="BQ241" s="8"/>
      <c r="BR241" s="8"/>
      <c r="BS241" s="8"/>
      <c r="BT241" s="8"/>
      <c r="BU241" s="8"/>
      <c r="BV241" s="8"/>
      <c r="BW241" s="8"/>
      <c r="BX241" s="8"/>
      <c r="BY241" s="8"/>
      <c r="BZ241" s="8"/>
      <c r="CA241" s="8"/>
      <c r="CB241" s="8"/>
      <c r="CC241" s="8"/>
      <c r="CD241" s="8"/>
      <c r="CE241" s="8"/>
      <c r="CF241" s="8"/>
      <c r="CG241" s="8"/>
      <c r="CH241" s="8"/>
      <c r="CI241" s="8"/>
      <c r="CJ241" s="8"/>
      <c r="CK241" s="8"/>
      <c r="CL241" s="8"/>
      <c r="CM241" s="8"/>
      <c r="CN241" s="8"/>
      <c r="CO241" s="8"/>
      <c r="CP241" s="8"/>
      <c r="CQ241" s="8"/>
      <c r="CR241" s="8"/>
      <c r="CS241" s="8"/>
      <c r="CT241" s="8"/>
      <c r="CU241" s="8"/>
    </row>
    <row r="242" ht="15.75" customHeight="1">
      <c r="A242" s="4" t="s">
        <v>59</v>
      </c>
      <c r="B242" s="5">
        <v>5.0</v>
      </c>
      <c r="C242" s="5">
        <v>1.0</v>
      </c>
      <c r="D242" s="6">
        <f t="shared" si="1"/>
        <v>6917.062831</v>
      </c>
      <c r="E242" s="9">
        <f t="shared" si="2"/>
        <v>183.8213308</v>
      </c>
      <c r="F242" s="8">
        <f t="shared" si="3"/>
        <v>0.9604366971</v>
      </c>
      <c r="G242" s="8">
        <f t="shared" si="4"/>
        <v>12.72064073</v>
      </c>
      <c r="H242" s="8">
        <f t="shared" si="5"/>
        <v>14.32900855</v>
      </c>
      <c r="I242" s="8">
        <f t="shared" si="6"/>
        <v>0.7888847467</v>
      </c>
      <c r="J242" s="9">
        <f t="shared" si="7"/>
        <v>3304.140649</v>
      </c>
      <c r="K242" s="9">
        <f t="shared" si="8"/>
        <v>1348790.843</v>
      </c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  <c r="AI242" s="8"/>
      <c r="AJ242" s="8"/>
      <c r="AK242" s="8"/>
      <c r="AL242" s="8"/>
      <c r="AM242" s="8"/>
      <c r="AN242" s="8"/>
      <c r="AO242" s="8"/>
      <c r="AP242" s="8"/>
      <c r="AQ242" s="8"/>
      <c r="AR242" s="8"/>
      <c r="AS242" s="8"/>
      <c r="AT242" s="8"/>
      <c r="AU242" s="8"/>
      <c r="AV242" s="8"/>
      <c r="AW242" s="8"/>
      <c r="AX242" s="8"/>
      <c r="AY242" s="8"/>
      <c r="AZ242" s="8"/>
      <c r="BA242" s="8"/>
      <c r="BB242" s="8"/>
      <c r="BC242" s="8"/>
      <c r="BD242" s="8"/>
      <c r="BE242" s="8"/>
      <c r="BF242" s="8"/>
      <c r="BG242" s="8"/>
      <c r="BH242" s="8"/>
      <c r="BI242" s="8"/>
      <c r="BJ242" s="8"/>
      <c r="BK242" s="8"/>
      <c r="BL242" s="8"/>
      <c r="BM242" s="8"/>
      <c r="BN242" s="8"/>
      <c r="BO242" s="8"/>
      <c r="BP242" s="8"/>
      <c r="BQ242" s="8"/>
      <c r="BR242" s="8"/>
      <c r="BS242" s="8"/>
      <c r="BT242" s="8"/>
      <c r="BU242" s="8"/>
      <c r="BV242" s="8"/>
      <c r="BW242" s="8"/>
      <c r="BX242" s="8"/>
      <c r="BY242" s="8"/>
      <c r="BZ242" s="8"/>
      <c r="CA242" s="8"/>
      <c r="CB242" s="8"/>
      <c r="CC242" s="8"/>
      <c r="CD242" s="8"/>
      <c r="CE242" s="8"/>
      <c r="CF242" s="8"/>
      <c r="CG242" s="8"/>
      <c r="CH242" s="8"/>
      <c r="CI242" s="8"/>
      <c r="CJ242" s="8"/>
      <c r="CK242" s="8"/>
      <c r="CL242" s="8"/>
      <c r="CM242" s="8"/>
      <c r="CN242" s="8"/>
      <c r="CO242" s="8"/>
      <c r="CP242" s="8"/>
      <c r="CQ242" s="8"/>
      <c r="CR242" s="8"/>
      <c r="CS242" s="8"/>
      <c r="CT242" s="8"/>
      <c r="CU242" s="8"/>
    </row>
    <row r="243" ht="15.75" customHeight="1">
      <c r="A243" s="4" t="s">
        <v>60</v>
      </c>
      <c r="B243" s="5">
        <v>5.0</v>
      </c>
      <c r="C243" s="5">
        <v>2.0</v>
      </c>
      <c r="D243" s="6">
        <f t="shared" si="1"/>
        <v>7641.965546</v>
      </c>
      <c r="E243" s="9">
        <f t="shared" si="2"/>
        <v>193.7002351</v>
      </c>
      <c r="F243" s="8">
        <f t="shared" si="3"/>
        <v>0.981547358</v>
      </c>
      <c r="G243" s="8">
        <f t="shared" si="4"/>
        <v>12.71331036</v>
      </c>
      <c r="H243" s="8">
        <f t="shared" si="5"/>
        <v>13.8678701</v>
      </c>
      <c r="I243" s="8">
        <f t="shared" si="6"/>
        <v>0.7534356214</v>
      </c>
      <c r="J243" s="9">
        <f t="shared" si="7"/>
        <v>3410.787914</v>
      </c>
      <c r="K243" s="9">
        <f t="shared" si="8"/>
        <v>1400532.534</v>
      </c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  <c r="AI243" s="8"/>
      <c r="AJ243" s="8"/>
      <c r="AK243" s="8"/>
      <c r="AL243" s="8"/>
      <c r="AM243" s="8"/>
      <c r="AN243" s="8"/>
      <c r="AO243" s="8"/>
      <c r="AP243" s="8"/>
      <c r="AQ243" s="8"/>
      <c r="AR243" s="8"/>
      <c r="AS243" s="8"/>
      <c r="AT243" s="8"/>
      <c r="AU243" s="8"/>
      <c r="AV243" s="8"/>
      <c r="AW243" s="8"/>
      <c r="AX243" s="8"/>
      <c r="AY243" s="8"/>
      <c r="AZ243" s="8"/>
      <c r="BA243" s="8"/>
      <c r="BB243" s="8"/>
      <c r="BC243" s="8"/>
      <c r="BD243" s="8"/>
      <c r="BE243" s="8"/>
      <c r="BF243" s="8"/>
      <c r="BG243" s="8"/>
      <c r="BH243" s="8"/>
      <c r="BI243" s="8"/>
      <c r="BJ243" s="8"/>
      <c r="BK243" s="8"/>
      <c r="BL243" s="8"/>
      <c r="BM243" s="8"/>
      <c r="BN243" s="8"/>
      <c r="BO243" s="8"/>
      <c r="BP243" s="8"/>
      <c r="BQ243" s="8"/>
      <c r="BR243" s="8"/>
      <c r="BS243" s="8"/>
      <c r="BT243" s="8"/>
      <c r="BU243" s="8"/>
      <c r="BV243" s="8"/>
      <c r="BW243" s="8"/>
      <c r="BX243" s="8"/>
      <c r="BY243" s="8"/>
      <c r="BZ243" s="8"/>
      <c r="CA243" s="8"/>
      <c r="CB243" s="8"/>
      <c r="CC243" s="8"/>
      <c r="CD243" s="8"/>
      <c r="CE243" s="8"/>
      <c r="CF243" s="8"/>
      <c r="CG243" s="8"/>
      <c r="CH243" s="8"/>
      <c r="CI243" s="8"/>
      <c r="CJ243" s="8"/>
      <c r="CK243" s="8"/>
      <c r="CL243" s="8"/>
      <c r="CM243" s="8"/>
      <c r="CN243" s="8"/>
      <c r="CO243" s="8"/>
      <c r="CP243" s="8"/>
      <c r="CQ243" s="8"/>
      <c r="CR243" s="8"/>
      <c r="CS243" s="8"/>
      <c r="CT243" s="8"/>
      <c r="CU243" s="8"/>
    </row>
    <row r="244" ht="15.75" customHeight="1">
      <c r="A244" s="4" t="s">
        <v>61</v>
      </c>
      <c r="B244" s="5">
        <v>5.0</v>
      </c>
      <c r="C244" s="5">
        <v>3.0</v>
      </c>
      <c r="D244" s="6">
        <f t="shared" si="1"/>
        <v>6352.998324</v>
      </c>
      <c r="E244" s="9">
        <f t="shared" si="2"/>
        <v>181.513939</v>
      </c>
      <c r="F244" s="8">
        <f t="shared" si="3"/>
        <v>0.9506998277</v>
      </c>
      <c r="G244" s="8">
        <f t="shared" si="4"/>
        <v>12.99234903</v>
      </c>
      <c r="H244" s="8">
        <f t="shared" si="5"/>
        <v>15.9399921</v>
      </c>
      <c r="I244" s="8">
        <f t="shared" si="6"/>
        <v>0.7496237153</v>
      </c>
      <c r="J244" s="9">
        <f t="shared" si="7"/>
        <v>3304.885946</v>
      </c>
      <c r="K244" s="9">
        <f t="shared" si="8"/>
        <v>1387506.281</v>
      </c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  <c r="AI244" s="8"/>
      <c r="AJ244" s="8"/>
      <c r="AK244" s="8"/>
      <c r="AL244" s="8"/>
      <c r="AM244" s="8"/>
      <c r="AN244" s="8"/>
      <c r="AO244" s="8"/>
      <c r="AP244" s="8"/>
      <c r="AQ244" s="8"/>
      <c r="AR244" s="8"/>
      <c r="AS244" s="8"/>
      <c r="AT244" s="8"/>
      <c r="AU244" s="8"/>
      <c r="AV244" s="8"/>
      <c r="AW244" s="8"/>
      <c r="AX244" s="8"/>
      <c r="AY244" s="8"/>
      <c r="AZ244" s="8"/>
      <c r="BA244" s="8"/>
      <c r="BB244" s="8"/>
      <c r="BC244" s="8"/>
      <c r="BD244" s="8"/>
      <c r="BE244" s="8"/>
      <c r="BF244" s="8"/>
      <c r="BG244" s="8"/>
      <c r="BH244" s="8"/>
      <c r="BI244" s="8"/>
      <c r="BJ244" s="8"/>
      <c r="BK244" s="8"/>
      <c r="BL244" s="8"/>
      <c r="BM244" s="8"/>
      <c r="BN244" s="8"/>
      <c r="BO244" s="8"/>
      <c r="BP244" s="8"/>
      <c r="BQ244" s="8"/>
      <c r="BR244" s="8"/>
      <c r="BS244" s="8"/>
      <c r="BT244" s="8"/>
      <c r="BU244" s="8"/>
      <c r="BV244" s="8"/>
      <c r="BW244" s="8"/>
      <c r="BX244" s="8"/>
      <c r="BY244" s="8"/>
      <c r="BZ244" s="8"/>
      <c r="CA244" s="8"/>
      <c r="CB244" s="8"/>
      <c r="CC244" s="8"/>
      <c r="CD244" s="8"/>
      <c r="CE244" s="8"/>
      <c r="CF244" s="8"/>
      <c r="CG244" s="8"/>
      <c r="CH244" s="8"/>
      <c r="CI244" s="8"/>
      <c r="CJ244" s="8"/>
      <c r="CK244" s="8"/>
      <c r="CL244" s="8"/>
      <c r="CM244" s="8"/>
      <c r="CN244" s="8"/>
      <c r="CO244" s="8"/>
      <c r="CP244" s="8"/>
      <c r="CQ244" s="8"/>
      <c r="CR244" s="8"/>
      <c r="CS244" s="8"/>
      <c r="CT244" s="8"/>
      <c r="CU244" s="8"/>
    </row>
    <row r="245" ht="15.75" customHeight="1">
      <c r="A245" s="4" t="s">
        <v>62</v>
      </c>
      <c r="B245" s="5">
        <v>5.0</v>
      </c>
      <c r="C245" s="5">
        <v>4.0</v>
      </c>
      <c r="D245" s="6">
        <f t="shared" si="1"/>
        <v>7685.049182</v>
      </c>
      <c r="E245" s="9">
        <f t="shared" si="2"/>
        <v>187.372451</v>
      </c>
      <c r="F245" s="8">
        <f t="shared" si="3"/>
        <v>0.947586025</v>
      </c>
      <c r="G245" s="8">
        <f t="shared" si="4"/>
        <v>12.68363503</v>
      </c>
      <c r="H245" s="8">
        <f t="shared" si="5"/>
        <v>13.9295648</v>
      </c>
      <c r="I245" s="8">
        <f t="shared" si="6"/>
        <v>0.7180197549</v>
      </c>
      <c r="J245" s="9">
        <f t="shared" si="7"/>
        <v>2787.543795</v>
      </c>
      <c r="K245" s="9">
        <f t="shared" si="8"/>
        <v>1278419.686</v>
      </c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  <c r="AI245" s="8"/>
      <c r="AJ245" s="8"/>
      <c r="AK245" s="8"/>
      <c r="AL245" s="8"/>
      <c r="AM245" s="8"/>
      <c r="AN245" s="8"/>
      <c r="AO245" s="8"/>
      <c r="AP245" s="8"/>
      <c r="AQ245" s="8"/>
      <c r="AR245" s="8"/>
      <c r="AS245" s="8"/>
      <c r="AT245" s="8"/>
      <c r="AU245" s="8"/>
      <c r="AV245" s="8"/>
      <c r="AW245" s="8"/>
      <c r="AX245" s="8"/>
      <c r="AY245" s="8"/>
      <c r="AZ245" s="8"/>
      <c r="BA245" s="8"/>
      <c r="BB245" s="8"/>
      <c r="BC245" s="8"/>
      <c r="BD245" s="8"/>
      <c r="BE245" s="8"/>
      <c r="BF245" s="8"/>
      <c r="BG245" s="8"/>
      <c r="BH245" s="8"/>
      <c r="BI245" s="8"/>
      <c r="BJ245" s="8"/>
      <c r="BK245" s="8"/>
      <c r="BL245" s="8"/>
      <c r="BM245" s="8"/>
      <c r="BN245" s="8"/>
      <c r="BO245" s="8"/>
      <c r="BP245" s="8"/>
      <c r="BQ245" s="8"/>
      <c r="BR245" s="8"/>
      <c r="BS245" s="8"/>
      <c r="BT245" s="8"/>
      <c r="BU245" s="8"/>
      <c r="BV245" s="8"/>
      <c r="BW245" s="8"/>
      <c r="BX245" s="8"/>
      <c r="BY245" s="8"/>
      <c r="BZ245" s="8"/>
      <c r="CA245" s="8"/>
      <c r="CB245" s="8"/>
      <c r="CC245" s="8"/>
      <c r="CD245" s="8"/>
      <c r="CE245" s="8"/>
      <c r="CF245" s="8"/>
      <c r="CG245" s="8"/>
      <c r="CH245" s="8"/>
      <c r="CI245" s="8"/>
      <c r="CJ245" s="8"/>
      <c r="CK245" s="8"/>
      <c r="CL245" s="8"/>
      <c r="CM245" s="8"/>
      <c r="CN245" s="8"/>
      <c r="CO245" s="8"/>
      <c r="CP245" s="8"/>
      <c r="CQ245" s="8"/>
      <c r="CR245" s="8"/>
      <c r="CS245" s="8"/>
      <c r="CT245" s="8"/>
      <c r="CU245" s="8"/>
    </row>
    <row r="246" ht="15.75" customHeight="1">
      <c r="A246" s="4" t="s">
        <v>63</v>
      </c>
      <c r="B246" s="5">
        <v>5.0</v>
      </c>
      <c r="C246" s="5">
        <v>5.0</v>
      </c>
      <c r="D246" s="6">
        <f t="shared" si="1"/>
        <v>7893.974442</v>
      </c>
      <c r="E246" s="9">
        <f t="shared" si="2"/>
        <v>187.06153</v>
      </c>
      <c r="F246" s="8">
        <f t="shared" si="3"/>
        <v>0.9131530947</v>
      </c>
      <c r="G246" s="8">
        <f t="shared" si="4"/>
        <v>12.80499632</v>
      </c>
      <c r="H246" s="8">
        <f t="shared" si="5"/>
        <v>13.77924495</v>
      </c>
      <c r="I246" s="8">
        <f t="shared" si="6"/>
        <v>0.7913996287</v>
      </c>
      <c r="J246" s="9">
        <f t="shared" si="7"/>
        <v>2521.355925</v>
      </c>
      <c r="K246" s="9">
        <f t="shared" si="8"/>
        <v>1374965.008</v>
      </c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  <c r="AI246" s="8"/>
      <c r="AJ246" s="8"/>
      <c r="AK246" s="8"/>
      <c r="AL246" s="8"/>
      <c r="AM246" s="8"/>
      <c r="AN246" s="8"/>
      <c r="AO246" s="8"/>
      <c r="AP246" s="8"/>
      <c r="AQ246" s="8"/>
      <c r="AR246" s="8"/>
      <c r="AS246" s="8"/>
      <c r="AT246" s="8"/>
      <c r="AU246" s="8"/>
      <c r="AV246" s="8"/>
      <c r="AW246" s="8"/>
      <c r="AX246" s="8"/>
      <c r="AY246" s="8"/>
      <c r="AZ246" s="8"/>
      <c r="BA246" s="8"/>
      <c r="BB246" s="8"/>
      <c r="BC246" s="8"/>
      <c r="BD246" s="8"/>
      <c r="BE246" s="8"/>
      <c r="BF246" s="8"/>
      <c r="BG246" s="8"/>
      <c r="BH246" s="8"/>
      <c r="BI246" s="8"/>
      <c r="BJ246" s="8"/>
      <c r="BK246" s="8"/>
      <c r="BL246" s="8"/>
      <c r="BM246" s="8"/>
      <c r="BN246" s="8"/>
      <c r="BO246" s="8"/>
      <c r="BP246" s="8"/>
      <c r="BQ246" s="8"/>
      <c r="BR246" s="8"/>
      <c r="BS246" s="8"/>
      <c r="BT246" s="8"/>
      <c r="BU246" s="8"/>
      <c r="BV246" s="8"/>
      <c r="BW246" s="8"/>
      <c r="BX246" s="8"/>
      <c r="BY246" s="8"/>
      <c r="BZ246" s="8"/>
      <c r="CA246" s="8"/>
      <c r="CB246" s="8"/>
      <c r="CC246" s="8"/>
      <c r="CD246" s="8"/>
      <c r="CE246" s="8"/>
      <c r="CF246" s="8"/>
      <c r="CG246" s="8"/>
      <c r="CH246" s="8"/>
      <c r="CI246" s="8"/>
      <c r="CJ246" s="8"/>
      <c r="CK246" s="8"/>
      <c r="CL246" s="8"/>
      <c r="CM246" s="8"/>
      <c r="CN246" s="8"/>
      <c r="CO246" s="8"/>
      <c r="CP246" s="8"/>
      <c r="CQ246" s="8"/>
      <c r="CR246" s="8"/>
      <c r="CS246" s="8"/>
      <c r="CT246" s="8"/>
      <c r="CU246" s="8"/>
    </row>
    <row r="247" ht="15.75" customHeight="1">
      <c r="A247" s="4" t="s">
        <v>64</v>
      </c>
      <c r="B247" s="5">
        <v>5.0</v>
      </c>
      <c r="C247" s="5">
        <v>6.0</v>
      </c>
      <c r="D247" s="6">
        <f t="shared" si="1"/>
        <v>7573.305649</v>
      </c>
      <c r="E247" s="9">
        <f t="shared" si="2"/>
        <v>192.2903537</v>
      </c>
      <c r="F247" s="8">
        <f t="shared" si="3"/>
        <v>0.9494110562</v>
      </c>
      <c r="G247" s="8">
        <f t="shared" si="4"/>
        <v>13.39250089</v>
      </c>
      <c r="H247" s="8">
        <f t="shared" si="5"/>
        <v>16.24498137</v>
      </c>
      <c r="I247" s="8">
        <f t="shared" si="6"/>
        <v>0.7224994714</v>
      </c>
      <c r="J247" s="9">
        <f t="shared" si="7"/>
        <v>2703.010482</v>
      </c>
      <c r="K247" s="9">
        <f t="shared" si="8"/>
        <v>1329218.908</v>
      </c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  <c r="AI247" s="8"/>
      <c r="AJ247" s="8"/>
      <c r="AK247" s="8"/>
      <c r="AL247" s="8"/>
      <c r="AM247" s="8"/>
      <c r="AN247" s="8"/>
      <c r="AO247" s="8"/>
      <c r="AP247" s="8"/>
      <c r="AQ247" s="8"/>
      <c r="AR247" s="8"/>
      <c r="AS247" s="8"/>
      <c r="AT247" s="8"/>
      <c r="AU247" s="8"/>
      <c r="AV247" s="8"/>
      <c r="AW247" s="8"/>
      <c r="AX247" s="8"/>
      <c r="AY247" s="8"/>
      <c r="AZ247" s="8"/>
      <c r="BA247" s="8"/>
      <c r="BB247" s="8"/>
      <c r="BC247" s="8"/>
      <c r="BD247" s="8"/>
      <c r="BE247" s="8"/>
      <c r="BF247" s="8"/>
      <c r="BG247" s="8"/>
      <c r="BH247" s="8"/>
      <c r="BI247" s="8"/>
      <c r="BJ247" s="8"/>
      <c r="BK247" s="8"/>
      <c r="BL247" s="8"/>
      <c r="BM247" s="8"/>
      <c r="BN247" s="8"/>
      <c r="BO247" s="8"/>
      <c r="BP247" s="8"/>
      <c r="BQ247" s="8"/>
      <c r="BR247" s="8"/>
      <c r="BS247" s="8"/>
      <c r="BT247" s="8"/>
      <c r="BU247" s="8"/>
      <c r="BV247" s="8"/>
      <c r="BW247" s="8"/>
      <c r="BX247" s="8"/>
      <c r="BY247" s="8"/>
      <c r="BZ247" s="8"/>
      <c r="CA247" s="8"/>
      <c r="CB247" s="8"/>
      <c r="CC247" s="8"/>
      <c r="CD247" s="8"/>
      <c r="CE247" s="8"/>
      <c r="CF247" s="8"/>
      <c r="CG247" s="8"/>
      <c r="CH247" s="8"/>
      <c r="CI247" s="8"/>
      <c r="CJ247" s="8"/>
      <c r="CK247" s="8"/>
      <c r="CL247" s="8"/>
      <c r="CM247" s="8"/>
      <c r="CN247" s="8"/>
      <c r="CO247" s="8"/>
      <c r="CP247" s="8"/>
      <c r="CQ247" s="8"/>
      <c r="CR247" s="8"/>
      <c r="CS247" s="8"/>
      <c r="CT247" s="8"/>
      <c r="CU247" s="8"/>
    </row>
    <row r="248" ht="15.75" customHeight="1">
      <c r="A248" s="4" t="s">
        <v>65</v>
      </c>
      <c r="B248" s="5">
        <v>5.0</v>
      </c>
      <c r="C248" s="5">
        <v>7.0</v>
      </c>
      <c r="D248" s="6">
        <f t="shared" si="1"/>
        <v>7694.32132</v>
      </c>
      <c r="E248" s="9">
        <f t="shared" si="2"/>
        <v>198.5966592</v>
      </c>
      <c r="F248" s="8">
        <f t="shared" si="3"/>
        <v>0.9834433198</v>
      </c>
      <c r="G248" s="8">
        <f t="shared" si="4"/>
        <v>12.61997205</v>
      </c>
      <c r="H248" s="8">
        <f t="shared" si="5"/>
        <v>14.9303815</v>
      </c>
      <c r="I248" s="8">
        <f t="shared" si="6"/>
        <v>0.723690884</v>
      </c>
      <c r="J248" s="9">
        <f t="shared" si="7"/>
        <v>3408.322114</v>
      </c>
      <c r="K248" s="9">
        <f t="shared" si="8"/>
        <v>1279475.578</v>
      </c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  <c r="AI248" s="8"/>
      <c r="AJ248" s="8"/>
      <c r="AK248" s="8"/>
      <c r="AL248" s="8"/>
      <c r="AM248" s="8"/>
      <c r="AN248" s="8"/>
      <c r="AO248" s="8"/>
      <c r="AP248" s="8"/>
      <c r="AQ248" s="8"/>
      <c r="AR248" s="8"/>
      <c r="AS248" s="8"/>
      <c r="AT248" s="8"/>
      <c r="AU248" s="8"/>
      <c r="AV248" s="8"/>
      <c r="AW248" s="8"/>
      <c r="AX248" s="8"/>
      <c r="AY248" s="8"/>
      <c r="AZ248" s="8"/>
      <c r="BA248" s="8"/>
      <c r="BB248" s="8"/>
      <c r="BC248" s="8"/>
      <c r="BD248" s="8"/>
      <c r="BE248" s="8"/>
      <c r="BF248" s="8"/>
      <c r="BG248" s="8"/>
      <c r="BH248" s="8"/>
      <c r="BI248" s="8"/>
      <c r="BJ248" s="8"/>
      <c r="BK248" s="8"/>
      <c r="BL248" s="8"/>
      <c r="BM248" s="8"/>
      <c r="BN248" s="8"/>
      <c r="BO248" s="8"/>
      <c r="BP248" s="8"/>
      <c r="BQ248" s="8"/>
      <c r="BR248" s="8"/>
      <c r="BS248" s="8"/>
      <c r="BT248" s="8"/>
      <c r="BU248" s="8"/>
      <c r="BV248" s="8"/>
      <c r="BW248" s="8"/>
      <c r="BX248" s="8"/>
      <c r="BY248" s="8"/>
      <c r="BZ248" s="8"/>
      <c r="CA248" s="8"/>
      <c r="CB248" s="8"/>
      <c r="CC248" s="8"/>
      <c r="CD248" s="8"/>
      <c r="CE248" s="8"/>
      <c r="CF248" s="8"/>
      <c r="CG248" s="8"/>
      <c r="CH248" s="8"/>
      <c r="CI248" s="8"/>
      <c r="CJ248" s="8"/>
      <c r="CK248" s="8"/>
      <c r="CL248" s="8"/>
      <c r="CM248" s="8"/>
      <c r="CN248" s="8"/>
      <c r="CO248" s="8"/>
      <c r="CP248" s="8"/>
      <c r="CQ248" s="8"/>
      <c r="CR248" s="8"/>
      <c r="CS248" s="8"/>
      <c r="CT248" s="8"/>
      <c r="CU248" s="8"/>
    </row>
    <row r="249" ht="15.75" customHeight="1">
      <c r="A249" s="4" t="s">
        <v>66</v>
      </c>
      <c r="B249" s="5">
        <v>5.0</v>
      </c>
      <c r="C249" s="5">
        <v>8.0</v>
      </c>
      <c r="D249" s="6">
        <f t="shared" si="1"/>
        <v>7227.29497</v>
      </c>
      <c r="E249" s="9">
        <f t="shared" si="2"/>
        <v>191.612479</v>
      </c>
      <c r="F249" s="8">
        <f t="shared" si="3"/>
        <v>0.976479478</v>
      </c>
      <c r="G249" s="8">
        <f t="shared" si="4"/>
        <v>13.00938542</v>
      </c>
      <c r="H249" s="8">
        <f t="shared" si="5"/>
        <v>15.11624432</v>
      </c>
      <c r="I249" s="8">
        <f t="shared" si="6"/>
        <v>0.7845919745</v>
      </c>
      <c r="J249" s="9">
        <f t="shared" si="7"/>
        <v>2926.095172</v>
      </c>
      <c r="K249" s="9">
        <f t="shared" si="8"/>
        <v>1358178.983</v>
      </c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  <c r="AI249" s="8"/>
      <c r="AJ249" s="8"/>
      <c r="AK249" s="8"/>
      <c r="AL249" s="8"/>
      <c r="AM249" s="8"/>
      <c r="AN249" s="8"/>
      <c r="AO249" s="8"/>
      <c r="AP249" s="8"/>
      <c r="AQ249" s="8"/>
      <c r="AR249" s="8"/>
      <c r="AS249" s="8"/>
      <c r="AT249" s="8"/>
      <c r="AU249" s="8"/>
      <c r="AV249" s="8"/>
      <c r="AW249" s="8"/>
      <c r="AX249" s="8"/>
      <c r="AY249" s="8"/>
      <c r="AZ249" s="8"/>
      <c r="BA249" s="8"/>
      <c r="BB249" s="8"/>
      <c r="BC249" s="8"/>
      <c r="BD249" s="8"/>
      <c r="BE249" s="8"/>
      <c r="BF249" s="8"/>
      <c r="BG249" s="8"/>
      <c r="BH249" s="8"/>
      <c r="BI249" s="8"/>
      <c r="BJ249" s="8"/>
      <c r="BK249" s="8"/>
      <c r="BL249" s="8"/>
      <c r="BM249" s="8"/>
      <c r="BN249" s="8"/>
      <c r="BO249" s="8"/>
      <c r="BP249" s="8"/>
      <c r="BQ249" s="8"/>
      <c r="BR249" s="8"/>
      <c r="BS249" s="8"/>
      <c r="BT249" s="8"/>
      <c r="BU249" s="8"/>
      <c r="BV249" s="8"/>
      <c r="BW249" s="8"/>
      <c r="BX249" s="8"/>
      <c r="BY249" s="8"/>
      <c r="BZ249" s="8"/>
      <c r="CA249" s="8"/>
      <c r="CB249" s="8"/>
      <c r="CC249" s="8"/>
      <c r="CD249" s="8"/>
      <c r="CE249" s="8"/>
      <c r="CF249" s="8"/>
      <c r="CG249" s="8"/>
      <c r="CH249" s="8"/>
      <c r="CI249" s="8"/>
      <c r="CJ249" s="8"/>
      <c r="CK249" s="8"/>
      <c r="CL249" s="8"/>
      <c r="CM249" s="8"/>
      <c r="CN249" s="8"/>
      <c r="CO249" s="8"/>
      <c r="CP249" s="8"/>
      <c r="CQ249" s="8"/>
      <c r="CR249" s="8"/>
      <c r="CS249" s="8"/>
      <c r="CT249" s="8"/>
      <c r="CU249" s="8"/>
    </row>
    <row r="250" ht="15.75" customHeight="1">
      <c r="A250" s="4" t="s">
        <v>67</v>
      </c>
      <c r="B250" s="5">
        <v>5.0</v>
      </c>
      <c r="C250" s="5">
        <v>9.0</v>
      </c>
      <c r="D250" s="6">
        <f t="shared" si="1"/>
        <v>7101.732788</v>
      </c>
      <c r="E250" s="9">
        <f t="shared" si="2"/>
        <v>187.3935961</v>
      </c>
      <c r="F250" s="8">
        <f t="shared" si="3"/>
        <v>0.9338897048</v>
      </c>
      <c r="G250" s="8">
        <f t="shared" si="4"/>
        <v>13.07980304</v>
      </c>
      <c r="H250" s="8">
        <f t="shared" si="5"/>
        <v>15.40088337</v>
      </c>
      <c r="I250" s="8">
        <f t="shared" si="6"/>
        <v>0.7586297905</v>
      </c>
      <c r="J250" s="9">
        <f t="shared" si="7"/>
        <v>2647.22375</v>
      </c>
      <c r="K250" s="9">
        <f t="shared" si="8"/>
        <v>1306619.788</v>
      </c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  <c r="AI250" s="8"/>
      <c r="AJ250" s="8"/>
      <c r="AK250" s="8"/>
      <c r="AL250" s="8"/>
      <c r="AM250" s="8"/>
      <c r="AN250" s="8"/>
      <c r="AO250" s="8"/>
      <c r="AP250" s="8"/>
      <c r="AQ250" s="8"/>
      <c r="AR250" s="8"/>
      <c r="AS250" s="8"/>
      <c r="AT250" s="8"/>
      <c r="AU250" s="8"/>
      <c r="AV250" s="8"/>
      <c r="AW250" s="8"/>
      <c r="AX250" s="8"/>
      <c r="AY250" s="8"/>
      <c r="AZ250" s="8"/>
      <c r="BA250" s="8"/>
      <c r="BB250" s="8"/>
      <c r="BC250" s="8"/>
      <c r="BD250" s="8"/>
      <c r="BE250" s="8"/>
      <c r="BF250" s="8"/>
      <c r="BG250" s="8"/>
      <c r="BH250" s="8"/>
      <c r="BI250" s="8"/>
      <c r="BJ250" s="8"/>
      <c r="BK250" s="8"/>
      <c r="BL250" s="8"/>
      <c r="BM250" s="8"/>
      <c r="BN250" s="8"/>
      <c r="BO250" s="8"/>
      <c r="BP250" s="8"/>
      <c r="BQ250" s="8"/>
      <c r="BR250" s="8"/>
      <c r="BS250" s="8"/>
      <c r="BT250" s="8"/>
      <c r="BU250" s="8"/>
      <c r="BV250" s="8"/>
      <c r="BW250" s="8"/>
      <c r="BX250" s="8"/>
      <c r="BY250" s="8"/>
      <c r="BZ250" s="8"/>
      <c r="CA250" s="8"/>
      <c r="CB250" s="8"/>
      <c r="CC250" s="8"/>
      <c r="CD250" s="8"/>
      <c r="CE250" s="8"/>
      <c r="CF250" s="8"/>
      <c r="CG250" s="8"/>
      <c r="CH250" s="8"/>
      <c r="CI250" s="8"/>
      <c r="CJ250" s="8"/>
      <c r="CK250" s="8"/>
      <c r="CL250" s="8"/>
      <c r="CM250" s="8"/>
      <c r="CN250" s="8"/>
      <c r="CO250" s="8"/>
      <c r="CP250" s="8"/>
      <c r="CQ250" s="8"/>
      <c r="CR250" s="8"/>
      <c r="CS250" s="8"/>
      <c r="CT250" s="8"/>
      <c r="CU250" s="8"/>
    </row>
    <row r="251" ht="15.75" customHeight="1">
      <c r="A251" s="4" t="s">
        <v>68</v>
      </c>
      <c r="B251" s="5">
        <v>5.0</v>
      </c>
      <c r="C251" s="5">
        <v>10.0</v>
      </c>
      <c r="D251" s="6">
        <f t="shared" si="1"/>
        <v>7763.412722</v>
      </c>
      <c r="E251" s="9">
        <f t="shared" si="2"/>
        <v>187.5158469</v>
      </c>
      <c r="F251" s="8">
        <f t="shared" si="3"/>
        <v>0.9469601837</v>
      </c>
      <c r="G251" s="8">
        <f t="shared" si="4"/>
        <v>13.03250177</v>
      </c>
      <c r="H251" s="8">
        <f t="shared" si="5"/>
        <v>15.16686722</v>
      </c>
      <c r="I251" s="8">
        <f t="shared" si="6"/>
        <v>0.7345698046</v>
      </c>
      <c r="J251" s="9">
        <f t="shared" si="7"/>
        <v>3325.43487</v>
      </c>
      <c r="K251" s="9">
        <f t="shared" si="8"/>
        <v>1364062.618</v>
      </c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  <c r="AI251" s="8"/>
      <c r="AJ251" s="8"/>
      <c r="AK251" s="8"/>
      <c r="AL251" s="8"/>
      <c r="AM251" s="8"/>
      <c r="AN251" s="8"/>
      <c r="AO251" s="8"/>
      <c r="AP251" s="8"/>
      <c r="AQ251" s="8"/>
      <c r="AR251" s="8"/>
      <c r="AS251" s="8"/>
      <c r="AT251" s="8"/>
      <c r="AU251" s="8"/>
      <c r="AV251" s="8"/>
      <c r="AW251" s="8"/>
      <c r="AX251" s="8"/>
      <c r="AY251" s="8"/>
      <c r="AZ251" s="8"/>
      <c r="BA251" s="8"/>
      <c r="BB251" s="8"/>
      <c r="BC251" s="8"/>
      <c r="BD251" s="8"/>
      <c r="BE251" s="8"/>
      <c r="BF251" s="8"/>
      <c r="BG251" s="8"/>
      <c r="BH251" s="8"/>
      <c r="BI251" s="8"/>
      <c r="BJ251" s="8"/>
      <c r="BK251" s="8"/>
      <c r="BL251" s="8"/>
      <c r="BM251" s="8"/>
      <c r="BN251" s="8"/>
      <c r="BO251" s="8"/>
      <c r="BP251" s="8"/>
      <c r="BQ251" s="8"/>
      <c r="BR251" s="8"/>
      <c r="BS251" s="8"/>
      <c r="BT251" s="8"/>
      <c r="BU251" s="8"/>
      <c r="BV251" s="8"/>
      <c r="BW251" s="8"/>
      <c r="BX251" s="8"/>
      <c r="BY251" s="8"/>
      <c r="BZ251" s="8"/>
      <c r="CA251" s="8"/>
      <c r="CB251" s="8"/>
      <c r="CC251" s="8"/>
      <c r="CD251" s="8"/>
      <c r="CE251" s="8"/>
      <c r="CF251" s="8"/>
      <c r="CG251" s="8"/>
      <c r="CH251" s="8"/>
      <c r="CI251" s="8"/>
      <c r="CJ251" s="8"/>
      <c r="CK251" s="8"/>
      <c r="CL251" s="8"/>
      <c r="CM251" s="8"/>
      <c r="CN251" s="8"/>
      <c r="CO251" s="8"/>
      <c r="CP251" s="8"/>
      <c r="CQ251" s="8"/>
      <c r="CR251" s="8"/>
      <c r="CS251" s="8"/>
      <c r="CT251" s="8"/>
      <c r="CU251" s="8"/>
    </row>
    <row r="252" ht="15.75" customHeight="1">
      <c r="A252" s="4" t="s">
        <v>69</v>
      </c>
      <c r="B252" s="5">
        <v>5.0</v>
      </c>
      <c r="C252" s="5">
        <v>11.0</v>
      </c>
      <c r="D252" s="6">
        <f t="shared" si="1"/>
        <v>6086.038216</v>
      </c>
      <c r="E252" s="9">
        <f t="shared" si="2"/>
        <v>194.6413939</v>
      </c>
      <c r="F252" s="8">
        <f t="shared" si="3"/>
        <v>0.9723088983</v>
      </c>
      <c r="G252" s="8">
        <f t="shared" si="4"/>
        <v>13.31995149</v>
      </c>
      <c r="H252" s="8">
        <f t="shared" si="5"/>
        <v>15.88979954</v>
      </c>
      <c r="I252" s="8">
        <f t="shared" si="6"/>
        <v>0.7340280738</v>
      </c>
      <c r="J252" s="9">
        <f t="shared" si="7"/>
        <v>2776.080965</v>
      </c>
      <c r="K252" s="9">
        <f t="shared" si="8"/>
        <v>1251969.224</v>
      </c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  <c r="AI252" s="8"/>
      <c r="AJ252" s="8"/>
      <c r="AK252" s="8"/>
      <c r="AL252" s="8"/>
      <c r="AM252" s="8"/>
      <c r="AN252" s="8"/>
      <c r="AO252" s="8"/>
      <c r="AP252" s="8"/>
      <c r="AQ252" s="8"/>
      <c r="AR252" s="8"/>
      <c r="AS252" s="8"/>
      <c r="AT252" s="8"/>
      <c r="AU252" s="8"/>
      <c r="AV252" s="8"/>
      <c r="AW252" s="8"/>
      <c r="AX252" s="8"/>
      <c r="AY252" s="8"/>
      <c r="AZ252" s="8"/>
      <c r="BA252" s="8"/>
      <c r="BB252" s="8"/>
      <c r="BC252" s="8"/>
      <c r="BD252" s="8"/>
      <c r="BE252" s="8"/>
      <c r="BF252" s="8"/>
      <c r="BG252" s="8"/>
      <c r="BH252" s="8"/>
      <c r="BI252" s="8"/>
      <c r="BJ252" s="8"/>
      <c r="BK252" s="8"/>
      <c r="BL252" s="8"/>
      <c r="BM252" s="8"/>
      <c r="BN252" s="8"/>
      <c r="BO252" s="8"/>
      <c r="BP252" s="8"/>
      <c r="BQ252" s="8"/>
      <c r="BR252" s="8"/>
      <c r="BS252" s="8"/>
      <c r="BT252" s="8"/>
      <c r="BU252" s="8"/>
      <c r="BV252" s="8"/>
      <c r="BW252" s="8"/>
      <c r="BX252" s="8"/>
      <c r="BY252" s="8"/>
      <c r="BZ252" s="8"/>
      <c r="CA252" s="8"/>
      <c r="CB252" s="8"/>
      <c r="CC252" s="8"/>
      <c r="CD252" s="8"/>
      <c r="CE252" s="8"/>
      <c r="CF252" s="8"/>
      <c r="CG252" s="8"/>
      <c r="CH252" s="8"/>
      <c r="CI252" s="8"/>
      <c r="CJ252" s="8"/>
      <c r="CK252" s="8"/>
      <c r="CL252" s="8"/>
      <c r="CM252" s="8"/>
      <c r="CN252" s="8"/>
      <c r="CO252" s="8"/>
      <c r="CP252" s="8"/>
      <c r="CQ252" s="8"/>
      <c r="CR252" s="8"/>
      <c r="CS252" s="8"/>
      <c r="CT252" s="8"/>
      <c r="CU252" s="8"/>
    </row>
    <row r="253" ht="15.75" customHeight="1">
      <c r="A253" s="4" t="s">
        <v>70</v>
      </c>
      <c r="B253" s="5">
        <v>5.0</v>
      </c>
      <c r="C253" s="5">
        <v>12.0</v>
      </c>
      <c r="D253" s="6">
        <f t="shared" si="1"/>
        <v>7895.318317</v>
      </c>
      <c r="E253" s="9">
        <f t="shared" si="2"/>
        <v>199.2580936</v>
      </c>
      <c r="F253" s="8">
        <f t="shared" si="3"/>
        <v>0.929801193</v>
      </c>
      <c r="G253" s="8">
        <f t="shared" si="4"/>
        <v>13.19629981</v>
      </c>
      <c r="H253" s="8">
        <f t="shared" si="5"/>
        <v>17.30476587</v>
      </c>
      <c r="I253" s="8">
        <f t="shared" si="6"/>
        <v>0.7009816623</v>
      </c>
      <c r="J253" s="9">
        <f t="shared" si="7"/>
        <v>3329.38782</v>
      </c>
      <c r="K253" s="9">
        <f t="shared" si="8"/>
        <v>1369383.294</v>
      </c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8"/>
      <c r="AI253" s="8"/>
      <c r="AJ253" s="8"/>
      <c r="AK253" s="8"/>
      <c r="AL253" s="8"/>
      <c r="AM253" s="8"/>
      <c r="AN253" s="8"/>
      <c r="AO253" s="8"/>
      <c r="AP253" s="8"/>
      <c r="AQ253" s="8"/>
      <c r="AR253" s="8"/>
      <c r="AS253" s="8"/>
      <c r="AT253" s="8"/>
      <c r="AU253" s="8"/>
      <c r="AV253" s="8"/>
      <c r="AW253" s="8"/>
      <c r="AX253" s="8"/>
      <c r="AY253" s="8"/>
      <c r="AZ253" s="8"/>
      <c r="BA253" s="8"/>
      <c r="BB253" s="8"/>
      <c r="BC253" s="8"/>
      <c r="BD253" s="8"/>
      <c r="BE253" s="8"/>
      <c r="BF253" s="8"/>
      <c r="BG253" s="8"/>
      <c r="BH253" s="8"/>
      <c r="BI253" s="8"/>
      <c r="BJ253" s="8"/>
      <c r="BK253" s="8"/>
      <c r="BL253" s="8"/>
      <c r="BM253" s="8"/>
      <c r="BN253" s="8"/>
      <c r="BO253" s="8"/>
      <c r="BP253" s="8"/>
      <c r="BQ253" s="8"/>
      <c r="BR253" s="8"/>
      <c r="BS253" s="8"/>
      <c r="BT253" s="8"/>
      <c r="BU253" s="8"/>
      <c r="BV253" s="8"/>
      <c r="BW253" s="8"/>
      <c r="BX253" s="8"/>
      <c r="BY253" s="8"/>
      <c r="BZ253" s="8"/>
      <c r="CA253" s="8"/>
      <c r="CB253" s="8"/>
      <c r="CC253" s="8"/>
      <c r="CD253" s="8"/>
      <c r="CE253" s="8"/>
      <c r="CF253" s="8"/>
      <c r="CG253" s="8"/>
      <c r="CH253" s="8"/>
      <c r="CI253" s="8"/>
      <c r="CJ253" s="8"/>
      <c r="CK253" s="8"/>
      <c r="CL253" s="8"/>
      <c r="CM253" s="8"/>
      <c r="CN253" s="8"/>
      <c r="CO253" s="8"/>
      <c r="CP253" s="8"/>
      <c r="CQ253" s="8"/>
      <c r="CR253" s="8"/>
      <c r="CS253" s="8"/>
      <c r="CT253" s="8"/>
      <c r="CU253" s="8"/>
    </row>
    <row r="254" ht="15.75" customHeight="1">
      <c r="A254" s="4" t="s">
        <v>71</v>
      </c>
      <c r="B254" s="5">
        <v>6.0</v>
      </c>
      <c r="C254" s="5">
        <v>1.0</v>
      </c>
      <c r="D254" s="6">
        <f t="shared" si="1"/>
        <v>6863.287245</v>
      </c>
      <c r="E254" s="9">
        <f t="shared" si="2"/>
        <v>193.2950869</v>
      </c>
      <c r="F254" s="8">
        <f t="shared" si="3"/>
        <v>0.9748244544</v>
      </c>
      <c r="G254" s="8">
        <f t="shared" si="4"/>
        <v>12.59701935</v>
      </c>
      <c r="H254" s="8">
        <f t="shared" si="5"/>
        <v>14.44607157</v>
      </c>
      <c r="I254" s="8">
        <f t="shared" si="6"/>
        <v>0.7742930196</v>
      </c>
      <c r="J254" s="9">
        <f t="shared" si="7"/>
        <v>2604.564483</v>
      </c>
      <c r="K254" s="9">
        <f t="shared" si="8"/>
        <v>1281342.387</v>
      </c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  <c r="AI254" s="8"/>
      <c r="AJ254" s="8"/>
      <c r="AK254" s="8"/>
      <c r="AL254" s="8"/>
      <c r="AM254" s="8"/>
      <c r="AN254" s="8"/>
      <c r="AO254" s="8"/>
      <c r="AP254" s="8"/>
      <c r="AQ254" s="8"/>
      <c r="AR254" s="8"/>
      <c r="AS254" s="8"/>
      <c r="AT254" s="8"/>
      <c r="AU254" s="8"/>
      <c r="AV254" s="8"/>
      <c r="AW254" s="8"/>
      <c r="AX254" s="8"/>
      <c r="AY254" s="8"/>
      <c r="AZ254" s="8"/>
      <c r="BA254" s="8"/>
      <c r="BB254" s="8"/>
      <c r="BC254" s="8"/>
      <c r="BD254" s="8"/>
      <c r="BE254" s="8"/>
      <c r="BF254" s="8"/>
      <c r="BG254" s="8"/>
      <c r="BH254" s="8"/>
      <c r="BI254" s="8"/>
      <c r="BJ254" s="8"/>
      <c r="BK254" s="8"/>
      <c r="BL254" s="8"/>
      <c r="BM254" s="8"/>
      <c r="BN254" s="8"/>
      <c r="BO254" s="8"/>
      <c r="BP254" s="8"/>
      <c r="BQ254" s="8"/>
      <c r="BR254" s="8"/>
      <c r="BS254" s="8"/>
      <c r="BT254" s="8"/>
      <c r="BU254" s="8"/>
      <c r="BV254" s="8"/>
      <c r="BW254" s="8"/>
      <c r="BX254" s="8"/>
      <c r="BY254" s="8"/>
      <c r="BZ254" s="8"/>
      <c r="CA254" s="8"/>
      <c r="CB254" s="8"/>
      <c r="CC254" s="8"/>
      <c r="CD254" s="8"/>
      <c r="CE254" s="8"/>
      <c r="CF254" s="8"/>
      <c r="CG254" s="8"/>
      <c r="CH254" s="8"/>
      <c r="CI254" s="8"/>
      <c r="CJ254" s="8"/>
      <c r="CK254" s="8"/>
      <c r="CL254" s="8"/>
      <c r="CM254" s="8"/>
      <c r="CN254" s="8"/>
      <c r="CO254" s="8"/>
      <c r="CP254" s="8"/>
      <c r="CQ254" s="8"/>
      <c r="CR254" s="8"/>
      <c r="CS254" s="8"/>
      <c r="CT254" s="8"/>
      <c r="CU254" s="8"/>
    </row>
    <row r="255" ht="15.75" customHeight="1">
      <c r="A255" s="4" t="s">
        <v>72</v>
      </c>
      <c r="B255" s="5">
        <v>6.0</v>
      </c>
      <c r="C255" s="5">
        <v>2.0</v>
      </c>
      <c r="D255" s="6">
        <f t="shared" si="1"/>
        <v>7030.675715</v>
      </c>
      <c r="E255" s="9">
        <f t="shared" si="2"/>
        <v>191.3177313</v>
      </c>
      <c r="F255" s="8">
        <f t="shared" si="3"/>
        <v>0.9757812953</v>
      </c>
      <c r="G255" s="8">
        <f t="shared" si="4"/>
        <v>12.94537374</v>
      </c>
      <c r="H255" s="8">
        <f t="shared" si="5"/>
        <v>14.5758953</v>
      </c>
      <c r="I255" s="8">
        <f t="shared" si="6"/>
        <v>0.7592638612</v>
      </c>
      <c r="J255" s="9">
        <f t="shared" si="7"/>
        <v>3421.181171</v>
      </c>
      <c r="K255" s="9">
        <f t="shared" si="8"/>
        <v>1355182.741</v>
      </c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  <c r="AI255" s="8"/>
      <c r="AJ255" s="8"/>
      <c r="AK255" s="8"/>
      <c r="AL255" s="8"/>
      <c r="AM255" s="8"/>
      <c r="AN255" s="8"/>
      <c r="AO255" s="8"/>
      <c r="AP255" s="8"/>
      <c r="AQ255" s="8"/>
      <c r="AR255" s="8"/>
      <c r="AS255" s="8"/>
      <c r="AT255" s="8"/>
      <c r="AU255" s="8"/>
      <c r="AV255" s="8"/>
      <c r="AW255" s="8"/>
      <c r="AX255" s="8"/>
      <c r="AY255" s="8"/>
      <c r="AZ255" s="8"/>
      <c r="BA255" s="8"/>
      <c r="BB255" s="8"/>
      <c r="BC255" s="8"/>
      <c r="BD255" s="8"/>
      <c r="BE255" s="8"/>
      <c r="BF255" s="8"/>
      <c r="BG255" s="8"/>
      <c r="BH255" s="8"/>
      <c r="BI255" s="8"/>
      <c r="BJ255" s="8"/>
      <c r="BK255" s="8"/>
      <c r="BL255" s="8"/>
      <c r="BM255" s="8"/>
      <c r="BN255" s="8"/>
      <c r="BO255" s="8"/>
      <c r="BP255" s="8"/>
      <c r="BQ255" s="8"/>
      <c r="BR255" s="8"/>
      <c r="BS255" s="8"/>
      <c r="BT255" s="8"/>
      <c r="BU255" s="8"/>
      <c r="BV255" s="8"/>
      <c r="BW255" s="8"/>
      <c r="BX255" s="8"/>
      <c r="BY255" s="8"/>
      <c r="BZ255" s="8"/>
      <c r="CA255" s="8"/>
      <c r="CB255" s="8"/>
      <c r="CC255" s="8"/>
      <c r="CD255" s="8"/>
      <c r="CE255" s="8"/>
      <c r="CF255" s="8"/>
      <c r="CG255" s="8"/>
      <c r="CH255" s="8"/>
      <c r="CI255" s="8"/>
      <c r="CJ255" s="8"/>
      <c r="CK255" s="8"/>
      <c r="CL255" s="8"/>
      <c r="CM255" s="8"/>
      <c r="CN255" s="8"/>
      <c r="CO255" s="8"/>
      <c r="CP255" s="8"/>
      <c r="CQ255" s="8"/>
      <c r="CR255" s="8"/>
      <c r="CS255" s="8"/>
      <c r="CT255" s="8"/>
      <c r="CU255" s="8"/>
    </row>
    <row r="256" ht="15.75" customHeight="1">
      <c r="A256" s="4" t="s">
        <v>73</v>
      </c>
      <c r="B256" s="5">
        <v>6.0</v>
      </c>
      <c r="C256" s="5">
        <v>3.0</v>
      </c>
      <c r="D256" s="6">
        <f t="shared" si="1"/>
        <v>6715.146484</v>
      </c>
      <c r="E256" s="9">
        <f t="shared" si="2"/>
        <v>185.0050104</v>
      </c>
      <c r="F256" s="8">
        <f t="shared" si="3"/>
        <v>0.902660642</v>
      </c>
      <c r="G256" s="8">
        <f t="shared" si="4"/>
        <v>12.73335898</v>
      </c>
      <c r="H256" s="8">
        <f t="shared" si="5"/>
        <v>14.01748391</v>
      </c>
      <c r="I256" s="8">
        <f t="shared" si="6"/>
        <v>0.7392342401</v>
      </c>
      <c r="J256" s="9">
        <f t="shared" si="7"/>
        <v>2914.221415</v>
      </c>
      <c r="K256" s="9">
        <f t="shared" si="8"/>
        <v>1341402.495</v>
      </c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  <c r="AI256" s="8"/>
      <c r="AJ256" s="8"/>
      <c r="AK256" s="8"/>
      <c r="AL256" s="8"/>
      <c r="AM256" s="8"/>
      <c r="AN256" s="8"/>
      <c r="AO256" s="8"/>
      <c r="AP256" s="8"/>
      <c r="AQ256" s="8"/>
      <c r="AR256" s="8"/>
      <c r="AS256" s="8"/>
      <c r="AT256" s="8"/>
      <c r="AU256" s="8"/>
      <c r="AV256" s="8"/>
      <c r="AW256" s="8"/>
      <c r="AX256" s="8"/>
      <c r="AY256" s="8"/>
      <c r="AZ256" s="8"/>
      <c r="BA256" s="8"/>
      <c r="BB256" s="8"/>
      <c r="BC256" s="8"/>
      <c r="BD256" s="8"/>
      <c r="BE256" s="8"/>
      <c r="BF256" s="8"/>
      <c r="BG256" s="8"/>
      <c r="BH256" s="8"/>
      <c r="BI256" s="8"/>
      <c r="BJ256" s="8"/>
      <c r="BK256" s="8"/>
      <c r="BL256" s="8"/>
      <c r="BM256" s="8"/>
      <c r="BN256" s="8"/>
      <c r="BO256" s="8"/>
      <c r="BP256" s="8"/>
      <c r="BQ256" s="8"/>
      <c r="BR256" s="8"/>
      <c r="BS256" s="8"/>
      <c r="BT256" s="8"/>
      <c r="BU256" s="8"/>
      <c r="BV256" s="8"/>
      <c r="BW256" s="8"/>
      <c r="BX256" s="8"/>
      <c r="BY256" s="8"/>
      <c r="BZ256" s="8"/>
      <c r="CA256" s="8"/>
      <c r="CB256" s="8"/>
      <c r="CC256" s="8"/>
      <c r="CD256" s="8"/>
      <c r="CE256" s="8"/>
      <c r="CF256" s="8"/>
      <c r="CG256" s="8"/>
      <c r="CH256" s="8"/>
      <c r="CI256" s="8"/>
      <c r="CJ256" s="8"/>
      <c r="CK256" s="8"/>
      <c r="CL256" s="8"/>
      <c r="CM256" s="8"/>
      <c r="CN256" s="8"/>
      <c r="CO256" s="8"/>
      <c r="CP256" s="8"/>
      <c r="CQ256" s="8"/>
      <c r="CR256" s="8"/>
      <c r="CS256" s="8"/>
      <c r="CT256" s="8"/>
      <c r="CU256" s="8"/>
    </row>
    <row r="257" ht="15.75" customHeight="1">
      <c r="A257" s="4" t="s">
        <v>74</v>
      </c>
      <c r="B257" s="5">
        <v>6.0</v>
      </c>
      <c r="C257" s="5">
        <v>4.0</v>
      </c>
      <c r="D257" s="6">
        <f t="shared" si="1"/>
        <v>6063.206627</v>
      </c>
      <c r="E257" s="9">
        <f t="shared" si="2"/>
        <v>181.6125317</v>
      </c>
      <c r="F257" s="8">
        <f t="shared" si="3"/>
        <v>0.9075460475</v>
      </c>
      <c r="G257" s="8">
        <f t="shared" si="4"/>
        <v>12.9747758</v>
      </c>
      <c r="H257" s="8">
        <f t="shared" si="5"/>
        <v>15.90851314</v>
      </c>
      <c r="I257" s="8">
        <f t="shared" si="6"/>
        <v>0.7932424017</v>
      </c>
      <c r="J257" s="9">
        <f t="shared" si="7"/>
        <v>3169.214972</v>
      </c>
      <c r="K257" s="9">
        <f t="shared" si="8"/>
        <v>1375949.012</v>
      </c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  <c r="AI257" s="8"/>
      <c r="AJ257" s="8"/>
      <c r="AK257" s="8"/>
      <c r="AL257" s="8"/>
      <c r="AM257" s="8"/>
      <c r="AN257" s="8"/>
      <c r="AO257" s="8"/>
      <c r="AP257" s="8"/>
      <c r="AQ257" s="8"/>
      <c r="AR257" s="8"/>
      <c r="AS257" s="8"/>
      <c r="AT257" s="8"/>
      <c r="AU257" s="8"/>
      <c r="AV257" s="8"/>
      <c r="AW257" s="8"/>
      <c r="AX257" s="8"/>
      <c r="AY257" s="8"/>
      <c r="AZ257" s="8"/>
      <c r="BA257" s="8"/>
      <c r="BB257" s="8"/>
      <c r="BC257" s="8"/>
      <c r="BD257" s="8"/>
      <c r="BE257" s="8"/>
      <c r="BF257" s="8"/>
      <c r="BG257" s="8"/>
      <c r="BH257" s="8"/>
      <c r="BI257" s="8"/>
      <c r="BJ257" s="8"/>
      <c r="BK257" s="8"/>
      <c r="BL257" s="8"/>
      <c r="BM257" s="8"/>
      <c r="BN257" s="8"/>
      <c r="BO257" s="8"/>
      <c r="BP257" s="8"/>
      <c r="BQ257" s="8"/>
      <c r="BR257" s="8"/>
      <c r="BS257" s="8"/>
      <c r="BT257" s="8"/>
      <c r="BU257" s="8"/>
      <c r="BV257" s="8"/>
      <c r="BW257" s="8"/>
      <c r="BX257" s="8"/>
      <c r="BY257" s="8"/>
      <c r="BZ257" s="8"/>
      <c r="CA257" s="8"/>
      <c r="CB257" s="8"/>
      <c r="CC257" s="8"/>
      <c r="CD257" s="8"/>
      <c r="CE257" s="8"/>
      <c r="CF257" s="8"/>
      <c r="CG257" s="8"/>
      <c r="CH257" s="8"/>
      <c r="CI257" s="8"/>
      <c r="CJ257" s="8"/>
      <c r="CK257" s="8"/>
      <c r="CL257" s="8"/>
      <c r="CM257" s="8"/>
      <c r="CN257" s="8"/>
      <c r="CO257" s="8"/>
      <c r="CP257" s="8"/>
      <c r="CQ257" s="8"/>
      <c r="CR257" s="8"/>
      <c r="CS257" s="8"/>
      <c r="CT257" s="8"/>
      <c r="CU257" s="8"/>
    </row>
    <row r="258" ht="15.75" customHeight="1">
      <c r="A258" s="4" t="s">
        <v>75</v>
      </c>
      <c r="B258" s="5">
        <v>6.0</v>
      </c>
      <c r="C258" s="5">
        <v>5.0</v>
      </c>
      <c r="D258" s="6">
        <f t="shared" si="1"/>
        <v>7003.609138</v>
      </c>
      <c r="E258" s="9">
        <f t="shared" si="2"/>
        <v>182.1242498</v>
      </c>
      <c r="F258" s="8">
        <f t="shared" si="3"/>
        <v>0.9529206572</v>
      </c>
      <c r="G258" s="8">
        <f t="shared" si="4"/>
        <v>12.87808993</v>
      </c>
      <c r="H258" s="8">
        <f t="shared" si="5"/>
        <v>14.8902391</v>
      </c>
      <c r="I258" s="8">
        <f t="shared" si="6"/>
        <v>0.7107610512</v>
      </c>
      <c r="J258" s="9">
        <f t="shared" si="7"/>
        <v>2943.857325</v>
      </c>
      <c r="K258" s="9">
        <f t="shared" si="8"/>
        <v>1392995.875</v>
      </c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8"/>
      <c r="AI258" s="8"/>
      <c r="AJ258" s="8"/>
      <c r="AK258" s="8"/>
      <c r="AL258" s="8"/>
      <c r="AM258" s="8"/>
      <c r="AN258" s="8"/>
      <c r="AO258" s="8"/>
      <c r="AP258" s="8"/>
      <c r="AQ258" s="8"/>
      <c r="AR258" s="8"/>
      <c r="AS258" s="8"/>
      <c r="AT258" s="8"/>
      <c r="AU258" s="8"/>
      <c r="AV258" s="8"/>
      <c r="AW258" s="8"/>
      <c r="AX258" s="8"/>
      <c r="AY258" s="8"/>
      <c r="AZ258" s="8"/>
      <c r="BA258" s="8"/>
      <c r="BB258" s="8"/>
      <c r="BC258" s="8"/>
      <c r="BD258" s="8"/>
      <c r="BE258" s="8"/>
      <c r="BF258" s="8"/>
      <c r="BG258" s="8"/>
      <c r="BH258" s="8"/>
      <c r="BI258" s="8"/>
      <c r="BJ258" s="8"/>
      <c r="BK258" s="8"/>
      <c r="BL258" s="8"/>
      <c r="BM258" s="8"/>
      <c r="BN258" s="8"/>
      <c r="BO258" s="8"/>
      <c r="BP258" s="8"/>
      <c r="BQ258" s="8"/>
      <c r="BR258" s="8"/>
      <c r="BS258" s="8"/>
      <c r="BT258" s="8"/>
      <c r="BU258" s="8"/>
      <c r="BV258" s="8"/>
      <c r="BW258" s="8"/>
      <c r="BX258" s="8"/>
      <c r="BY258" s="8"/>
      <c r="BZ258" s="8"/>
      <c r="CA258" s="8"/>
      <c r="CB258" s="8"/>
      <c r="CC258" s="8"/>
      <c r="CD258" s="8"/>
      <c r="CE258" s="8"/>
      <c r="CF258" s="8"/>
      <c r="CG258" s="8"/>
      <c r="CH258" s="8"/>
      <c r="CI258" s="8"/>
      <c r="CJ258" s="8"/>
      <c r="CK258" s="8"/>
      <c r="CL258" s="8"/>
      <c r="CM258" s="8"/>
      <c r="CN258" s="8"/>
      <c r="CO258" s="8"/>
      <c r="CP258" s="8"/>
      <c r="CQ258" s="8"/>
      <c r="CR258" s="8"/>
      <c r="CS258" s="8"/>
      <c r="CT258" s="8"/>
      <c r="CU258" s="8"/>
    </row>
    <row r="259" ht="15.75" customHeight="1">
      <c r="A259" s="4" t="s">
        <v>76</v>
      </c>
      <c r="B259" s="5">
        <v>6.0</v>
      </c>
      <c r="C259" s="5">
        <v>6.0</v>
      </c>
      <c r="D259" s="6">
        <f t="shared" si="1"/>
        <v>6860.056212</v>
      </c>
      <c r="E259" s="9">
        <f t="shared" si="2"/>
        <v>199.7960346</v>
      </c>
      <c r="F259" s="8">
        <f t="shared" si="3"/>
        <v>0.9186281692</v>
      </c>
      <c r="G259" s="8">
        <f t="shared" si="4"/>
        <v>13.33673609</v>
      </c>
      <c r="H259" s="8">
        <f t="shared" si="5"/>
        <v>15.74806667</v>
      </c>
      <c r="I259" s="8">
        <f t="shared" si="6"/>
        <v>0.7195256732</v>
      </c>
      <c r="J259" s="9">
        <f t="shared" si="7"/>
        <v>3292.52238</v>
      </c>
      <c r="K259" s="9">
        <f t="shared" si="8"/>
        <v>1325475.214</v>
      </c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8"/>
      <c r="AI259" s="8"/>
      <c r="AJ259" s="8"/>
      <c r="AK259" s="8"/>
      <c r="AL259" s="8"/>
      <c r="AM259" s="8"/>
      <c r="AN259" s="8"/>
      <c r="AO259" s="8"/>
      <c r="AP259" s="8"/>
      <c r="AQ259" s="8"/>
      <c r="AR259" s="8"/>
      <c r="AS259" s="8"/>
      <c r="AT259" s="8"/>
      <c r="AU259" s="8"/>
      <c r="AV259" s="8"/>
      <c r="AW259" s="8"/>
      <c r="AX259" s="8"/>
      <c r="AY259" s="8"/>
      <c r="AZ259" s="8"/>
      <c r="BA259" s="8"/>
      <c r="BB259" s="8"/>
      <c r="BC259" s="8"/>
      <c r="BD259" s="8"/>
      <c r="BE259" s="8"/>
      <c r="BF259" s="8"/>
      <c r="BG259" s="8"/>
      <c r="BH259" s="8"/>
      <c r="BI259" s="8"/>
      <c r="BJ259" s="8"/>
      <c r="BK259" s="8"/>
      <c r="BL259" s="8"/>
      <c r="BM259" s="8"/>
      <c r="BN259" s="8"/>
      <c r="BO259" s="8"/>
      <c r="BP259" s="8"/>
      <c r="BQ259" s="8"/>
      <c r="BR259" s="8"/>
      <c r="BS259" s="8"/>
      <c r="BT259" s="8"/>
      <c r="BU259" s="8"/>
      <c r="BV259" s="8"/>
      <c r="BW259" s="8"/>
      <c r="BX259" s="8"/>
      <c r="BY259" s="8"/>
      <c r="BZ259" s="8"/>
      <c r="CA259" s="8"/>
      <c r="CB259" s="8"/>
      <c r="CC259" s="8"/>
      <c r="CD259" s="8"/>
      <c r="CE259" s="8"/>
      <c r="CF259" s="8"/>
      <c r="CG259" s="8"/>
      <c r="CH259" s="8"/>
      <c r="CI259" s="8"/>
      <c r="CJ259" s="8"/>
      <c r="CK259" s="8"/>
      <c r="CL259" s="8"/>
      <c r="CM259" s="8"/>
      <c r="CN259" s="8"/>
      <c r="CO259" s="8"/>
      <c r="CP259" s="8"/>
      <c r="CQ259" s="8"/>
      <c r="CR259" s="8"/>
      <c r="CS259" s="8"/>
      <c r="CT259" s="8"/>
      <c r="CU259" s="8"/>
    </row>
    <row r="260" ht="15.75" customHeight="1">
      <c r="A260" s="4" t="s">
        <v>77</v>
      </c>
      <c r="B260" s="5">
        <v>6.0</v>
      </c>
      <c r="C260" s="5">
        <v>7.0</v>
      </c>
      <c r="D260" s="6">
        <f t="shared" si="1"/>
        <v>7381.01691</v>
      </c>
      <c r="E260" s="9">
        <f t="shared" si="2"/>
        <v>184.7942089</v>
      </c>
      <c r="F260" s="8">
        <f t="shared" si="3"/>
        <v>0.993349183</v>
      </c>
      <c r="G260" s="8">
        <f t="shared" si="4"/>
        <v>13.08452203</v>
      </c>
      <c r="H260" s="8">
        <f t="shared" si="5"/>
        <v>14.01915763</v>
      </c>
      <c r="I260" s="8">
        <f t="shared" si="6"/>
        <v>0.7674704966</v>
      </c>
      <c r="J260" s="9">
        <f t="shared" si="7"/>
        <v>3160.074536</v>
      </c>
      <c r="K260" s="9">
        <f t="shared" si="8"/>
        <v>1333230.991</v>
      </c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  <c r="AI260" s="8"/>
      <c r="AJ260" s="8"/>
      <c r="AK260" s="8"/>
      <c r="AL260" s="8"/>
      <c r="AM260" s="8"/>
      <c r="AN260" s="8"/>
      <c r="AO260" s="8"/>
      <c r="AP260" s="8"/>
      <c r="AQ260" s="8"/>
      <c r="AR260" s="8"/>
      <c r="AS260" s="8"/>
      <c r="AT260" s="8"/>
      <c r="AU260" s="8"/>
      <c r="AV260" s="8"/>
      <c r="AW260" s="8"/>
      <c r="AX260" s="8"/>
      <c r="AY260" s="8"/>
      <c r="AZ260" s="8"/>
      <c r="BA260" s="8"/>
      <c r="BB260" s="8"/>
      <c r="BC260" s="8"/>
      <c r="BD260" s="8"/>
      <c r="BE260" s="8"/>
      <c r="BF260" s="8"/>
      <c r="BG260" s="8"/>
      <c r="BH260" s="8"/>
      <c r="BI260" s="8"/>
      <c r="BJ260" s="8"/>
      <c r="BK260" s="8"/>
      <c r="BL260" s="8"/>
      <c r="BM260" s="8"/>
      <c r="BN260" s="8"/>
      <c r="BO260" s="8"/>
      <c r="BP260" s="8"/>
      <c r="BQ260" s="8"/>
      <c r="BR260" s="8"/>
      <c r="BS260" s="8"/>
      <c r="BT260" s="8"/>
      <c r="BU260" s="8"/>
      <c r="BV260" s="8"/>
      <c r="BW260" s="8"/>
      <c r="BX260" s="8"/>
      <c r="BY260" s="8"/>
      <c r="BZ260" s="8"/>
      <c r="CA260" s="8"/>
      <c r="CB260" s="8"/>
      <c r="CC260" s="8"/>
      <c r="CD260" s="8"/>
      <c r="CE260" s="8"/>
      <c r="CF260" s="8"/>
      <c r="CG260" s="8"/>
      <c r="CH260" s="8"/>
      <c r="CI260" s="8"/>
      <c r="CJ260" s="8"/>
      <c r="CK260" s="8"/>
      <c r="CL260" s="8"/>
      <c r="CM260" s="8"/>
      <c r="CN260" s="8"/>
      <c r="CO260" s="8"/>
      <c r="CP260" s="8"/>
      <c r="CQ260" s="8"/>
      <c r="CR260" s="8"/>
      <c r="CS260" s="8"/>
      <c r="CT260" s="8"/>
      <c r="CU260" s="8"/>
    </row>
    <row r="261" ht="15.75" customHeight="1">
      <c r="A261" s="4" t="s">
        <v>78</v>
      </c>
      <c r="B261" s="5">
        <v>6.0</v>
      </c>
      <c r="C261" s="5">
        <v>8.0</v>
      </c>
      <c r="D261" s="6">
        <f t="shared" si="1"/>
        <v>7444.47137</v>
      </c>
      <c r="E261" s="9">
        <f t="shared" si="2"/>
        <v>185.6321822</v>
      </c>
      <c r="F261" s="8">
        <f t="shared" si="3"/>
        <v>0.9314523021</v>
      </c>
      <c r="G261" s="8">
        <f t="shared" si="4"/>
        <v>12.613789</v>
      </c>
      <c r="H261" s="8">
        <f t="shared" si="5"/>
        <v>15.58270602</v>
      </c>
      <c r="I261" s="8">
        <f t="shared" si="6"/>
        <v>0.7247877774</v>
      </c>
      <c r="J261" s="9">
        <f t="shared" si="7"/>
        <v>3261.386113</v>
      </c>
      <c r="K261" s="9">
        <f t="shared" si="8"/>
        <v>1336458.837</v>
      </c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8"/>
      <c r="AI261" s="8"/>
      <c r="AJ261" s="8"/>
      <c r="AK261" s="8"/>
      <c r="AL261" s="8"/>
      <c r="AM261" s="8"/>
      <c r="AN261" s="8"/>
      <c r="AO261" s="8"/>
      <c r="AP261" s="8"/>
      <c r="AQ261" s="8"/>
      <c r="AR261" s="8"/>
      <c r="AS261" s="8"/>
      <c r="AT261" s="8"/>
      <c r="AU261" s="8"/>
      <c r="AV261" s="8"/>
      <c r="AW261" s="8"/>
      <c r="AX261" s="8"/>
      <c r="AY261" s="8"/>
      <c r="AZ261" s="8"/>
      <c r="BA261" s="8"/>
      <c r="BB261" s="8"/>
      <c r="BC261" s="8"/>
      <c r="BD261" s="8"/>
      <c r="BE261" s="8"/>
      <c r="BF261" s="8"/>
      <c r="BG261" s="8"/>
      <c r="BH261" s="8"/>
      <c r="BI261" s="8"/>
      <c r="BJ261" s="8"/>
      <c r="BK261" s="8"/>
      <c r="BL261" s="8"/>
      <c r="BM261" s="8"/>
      <c r="BN261" s="8"/>
      <c r="BO261" s="8"/>
      <c r="BP261" s="8"/>
      <c r="BQ261" s="8"/>
      <c r="BR261" s="8"/>
      <c r="BS261" s="8"/>
      <c r="BT261" s="8"/>
      <c r="BU261" s="8"/>
      <c r="BV261" s="8"/>
      <c r="BW261" s="8"/>
      <c r="BX261" s="8"/>
      <c r="BY261" s="8"/>
      <c r="BZ261" s="8"/>
      <c r="CA261" s="8"/>
      <c r="CB261" s="8"/>
      <c r="CC261" s="8"/>
      <c r="CD261" s="8"/>
      <c r="CE261" s="8"/>
      <c r="CF261" s="8"/>
      <c r="CG261" s="8"/>
      <c r="CH261" s="8"/>
      <c r="CI261" s="8"/>
      <c r="CJ261" s="8"/>
      <c r="CK261" s="8"/>
      <c r="CL261" s="8"/>
      <c r="CM261" s="8"/>
      <c r="CN261" s="8"/>
      <c r="CO261" s="8"/>
      <c r="CP261" s="8"/>
      <c r="CQ261" s="8"/>
      <c r="CR261" s="8"/>
      <c r="CS261" s="8"/>
      <c r="CT261" s="8"/>
      <c r="CU261" s="8"/>
    </row>
    <row r="262" ht="15.75" customHeight="1">
      <c r="A262" s="4" t="s">
        <v>79</v>
      </c>
      <c r="B262" s="5">
        <v>6.0</v>
      </c>
      <c r="C262" s="5">
        <v>9.0</v>
      </c>
      <c r="D262" s="6">
        <f t="shared" si="1"/>
        <v>6195.394534</v>
      </c>
      <c r="E262" s="9">
        <f t="shared" si="2"/>
        <v>183.1083073</v>
      </c>
      <c r="F262" s="8">
        <f t="shared" si="3"/>
        <v>0.9310793547</v>
      </c>
      <c r="G262" s="8">
        <f t="shared" si="4"/>
        <v>13.20398477</v>
      </c>
      <c r="H262" s="8">
        <f t="shared" si="5"/>
        <v>17.2485036</v>
      </c>
      <c r="I262" s="8">
        <f t="shared" si="6"/>
        <v>0.7971259737</v>
      </c>
      <c r="J262" s="9">
        <f t="shared" si="7"/>
        <v>2812.966827</v>
      </c>
      <c r="K262" s="9">
        <f t="shared" si="8"/>
        <v>1286698.102</v>
      </c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  <c r="AI262" s="8"/>
      <c r="AJ262" s="8"/>
      <c r="AK262" s="8"/>
      <c r="AL262" s="8"/>
      <c r="AM262" s="8"/>
      <c r="AN262" s="8"/>
      <c r="AO262" s="8"/>
      <c r="AP262" s="8"/>
      <c r="AQ262" s="8"/>
      <c r="AR262" s="8"/>
      <c r="AS262" s="8"/>
      <c r="AT262" s="8"/>
      <c r="AU262" s="8"/>
      <c r="AV262" s="8"/>
      <c r="AW262" s="8"/>
      <c r="AX262" s="8"/>
      <c r="AY262" s="8"/>
      <c r="AZ262" s="8"/>
      <c r="BA262" s="8"/>
      <c r="BB262" s="8"/>
      <c r="BC262" s="8"/>
      <c r="BD262" s="8"/>
      <c r="BE262" s="8"/>
      <c r="BF262" s="8"/>
      <c r="BG262" s="8"/>
      <c r="BH262" s="8"/>
      <c r="BI262" s="8"/>
      <c r="BJ262" s="8"/>
      <c r="BK262" s="8"/>
      <c r="BL262" s="8"/>
      <c r="BM262" s="8"/>
      <c r="BN262" s="8"/>
      <c r="BO262" s="8"/>
      <c r="BP262" s="8"/>
      <c r="BQ262" s="8"/>
      <c r="BR262" s="8"/>
      <c r="BS262" s="8"/>
      <c r="BT262" s="8"/>
      <c r="BU262" s="8"/>
      <c r="BV262" s="8"/>
      <c r="BW262" s="8"/>
      <c r="BX262" s="8"/>
      <c r="BY262" s="8"/>
      <c r="BZ262" s="8"/>
      <c r="CA262" s="8"/>
      <c r="CB262" s="8"/>
      <c r="CC262" s="8"/>
      <c r="CD262" s="8"/>
      <c r="CE262" s="8"/>
      <c r="CF262" s="8"/>
      <c r="CG262" s="8"/>
      <c r="CH262" s="8"/>
      <c r="CI262" s="8"/>
      <c r="CJ262" s="8"/>
      <c r="CK262" s="8"/>
      <c r="CL262" s="8"/>
      <c r="CM262" s="8"/>
      <c r="CN262" s="8"/>
      <c r="CO262" s="8"/>
      <c r="CP262" s="8"/>
      <c r="CQ262" s="8"/>
      <c r="CR262" s="8"/>
      <c r="CS262" s="8"/>
      <c r="CT262" s="8"/>
      <c r="CU262" s="8"/>
    </row>
    <row r="263" ht="15.75" customHeight="1">
      <c r="A263" s="4" t="s">
        <v>80</v>
      </c>
      <c r="B263" s="5">
        <v>6.0</v>
      </c>
      <c r="C263" s="5">
        <v>10.0</v>
      </c>
      <c r="D263" s="6">
        <f t="shared" si="1"/>
        <v>7873.791419</v>
      </c>
      <c r="E263" s="9">
        <f t="shared" si="2"/>
        <v>197.4480775</v>
      </c>
      <c r="F263" s="8">
        <f t="shared" si="3"/>
        <v>0.9643241433</v>
      </c>
      <c r="G263" s="8">
        <f t="shared" si="4"/>
        <v>12.65830555</v>
      </c>
      <c r="H263" s="8">
        <f t="shared" si="5"/>
        <v>15.35942188</v>
      </c>
      <c r="I263" s="8">
        <f t="shared" si="6"/>
        <v>0.7659424783</v>
      </c>
      <c r="J263" s="9">
        <f t="shared" si="7"/>
        <v>2933.111152</v>
      </c>
      <c r="K263" s="9">
        <f t="shared" si="8"/>
        <v>1377441.721</v>
      </c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  <c r="AI263" s="8"/>
      <c r="AJ263" s="8"/>
      <c r="AK263" s="8"/>
      <c r="AL263" s="8"/>
      <c r="AM263" s="8"/>
      <c r="AN263" s="8"/>
      <c r="AO263" s="8"/>
      <c r="AP263" s="8"/>
      <c r="AQ263" s="8"/>
      <c r="AR263" s="8"/>
      <c r="AS263" s="8"/>
      <c r="AT263" s="8"/>
      <c r="AU263" s="8"/>
      <c r="AV263" s="8"/>
      <c r="AW263" s="8"/>
      <c r="AX263" s="8"/>
      <c r="AY263" s="8"/>
      <c r="AZ263" s="8"/>
      <c r="BA263" s="8"/>
      <c r="BB263" s="8"/>
      <c r="BC263" s="8"/>
      <c r="BD263" s="8"/>
      <c r="BE263" s="8"/>
      <c r="BF263" s="8"/>
      <c r="BG263" s="8"/>
      <c r="BH263" s="8"/>
      <c r="BI263" s="8"/>
      <c r="BJ263" s="8"/>
      <c r="BK263" s="8"/>
      <c r="BL263" s="8"/>
      <c r="BM263" s="8"/>
      <c r="BN263" s="8"/>
      <c r="BO263" s="8"/>
      <c r="BP263" s="8"/>
      <c r="BQ263" s="8"/>
      <c r="BR263" s="8"/>
      <c r="BS263" s="8"/>
      <c r="BT263" s="8"/>
      <c r="BU263" s="8"/>
      <c r="BV263" s="8"/>
      <c r="BW263" s="8"/>
      <c r="BX263" s="8"/>
      <c r="BY263" s="8"/>
      <c r="BZ263" s="8"/>
      <c r="CA263" s="8"/>
      <c r="CB263" s="8"/>
      <c r="CC263" s="8"/>
      <c r="CD263" s="8"/>
      <c r="CE263" s="8"/>
      <c r="CF263" s="8"/>
      <c r="CG263" s="8"/>
      <c r="CH263" s="8"/>
      <c r="CI263" s="8"/>
      <c r="CJ263" s="8"/>
      <c r="CK263" s="8"/>
      <c r="CL263" s="8"/>
      <c r="CM263" s="8"/>
      <c r="CN263" s="8"/>
      <c r="CO263" s="8"/>
      <c r="CP263" s="8"/>
      <c r="CQ263" s="8"/>
      <c r="CR263" s="8"/>
      <c r="CS263" s="8"/>
      <c r="CT263" s="8"/>
      <c r="CU263" s="8"/>
    </row>
    <row r="264" ht="15.75" customHeight="1">
      <c r="A264" s="4" t="s">
        <v>81</v>
      </c>
      <c r="B264" s="5">
        <v>6.0</v>
      </c>
      <c r="C264" s="5">
        <v>11.0</v>
      </c>
      <c r="D264" s="6">
        <f t="shared" si="1"/>
        <v>6091.096729</v>
      </c>
      <c r="E264" s="9">
        <f t="shared" si="2"/>
        <v>194.3538021</v>
      </c>
      <c r="F264" s="8">
        <f t="shared" si="3"/>
        <v>0.9653640612</v>
      </c>
      <c r="G264" s="8">
        <f t="shared" si="4"/>
        <v>12.59606291</v>
      </c>
      <c r="H264" s="8">
        <f t="shared" si="5"/>
        <v>14.42343474</v>
      </c>
      <c r="I264" s="8">
        <f t="shared" si="6"/>
        <v>0.7970265066</v>
      </c>
      <c r="J264" s="9">
        <f t="shared" si="7"/>
        <v>2776.970114</v>
      </c>
      <c r="K264" s="9">
        <f t="shared" si="8"/>
        <v>1283029.533</v>
      </c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  <c r="AI264" s="8"/>
      <c r="AJ264" s="8"/>
      <c r="AK264" s="8"/>
      <c r="AL264" s="8"/>
      <c r="AM264" s="8"/>
      <c r="AN264" s="8"/>
      <c r="AO264" s="8"/>
      <c r="AP264" s="8"/>
      <c r="AQ264" s="8"/>
      <c r="AR264" s="8"/>
      <c r="AS264" s="8"/>
      <c r="AT264" s="8"/>
      <c r="AU264" s="8"/>
      <c r="AV264" s="8"/>
      <c r="AW264" s="8"/>
      <c r="AX264" s="8"/>
      <c r="AY264" s="8"/>
      <c r="AZ264" s="8"/>
      <c r="BA264" s="8"/>
      <c r="BB264" s="8"/>
      <c r="BC264" s="8"/>
      <c r="BD264" s="8"/>
      <c r="BE264" s="8"/>
      <c r="BF264" s="8"/>
      <c r="BG264" s="8"/>
      <c r="BH264" s="8"/>
      <c r="BI264" s="8"/>
      <c r="BJ264" s="8"/>
      <c r="BK264" s="8"/>
      <c r="BL264" s="8"/>
      <c r="BM264" s="8"/>
      <c r="BN264" s="8"/>
      <c r="BO264" s="8"/>
      <c r="BP264" s="8"/>
      <c r="BQ264" s="8"/>
      <c r="BR264" s="8"/>
      <c r="BS264" s="8"/>
      <c r="BT264" s="8"/>
      <c r="BU264" s="8"/>
      <c r="BV264" s="8"/>
      <c r="BW264" s="8"/>
      <c r="BX264" s="8"/>
      <c r="BY264" s="8"/>
      <c r="BZ264" s="8"/>
      <c r="CA264" s="8"/>
      <c r="CB264" s="8"/>
      <c r="CC264" s="8"/>
      <c r="CD264" s="8"/>
      <c r="CE264" s="8"/>
      <c r="CF264" s="8"/>
      <c r="CG264" s="8"/>
      <c r="CH264" s="8"/>
      <c r="CI264" s="8"/>
      <c r="CJ264" s="8"/>
      <c r="CK264" s="8"/>
      <c r="CL264" s="8"/>
      <c r="CM264" s="8"/>
      <c r="CN264" s="8"/>
      <c r="CO264" s="8"/>
      <c r="CP264" s="8"/>
      <c r="CQ264" s="8"/>
      <c r="CR264" s="8"/>
      <c r="CS264" s="8"/>
      <c r="CT264" s="8"/>
      <c r="CU264" s="8"/>
    </row>
    <row r="265" ht="15.75" customHeight="1">
      <c r="A265" s="4" t="s">
        <v>82</v>
      </c>
      <c r="B265" s="5">
        <v>6.0</v>
      </c>
      <c r="C265" s="5">
        <v>12.0</v>
      </c>
      <c r="D265" s="6">
        <f t="shared" si="1"/>
        <v>7812.751312</v>
      </c>
      <c r="E265" s="9">
        <f t="shared" si="2"/>
        <v>180.6648685</v>
      </c>
      <c r="F265" s="8">
        <f t="shared" si="3"/>
        <v>0.9574039601</v>
      </c>
      <c r="G265" s="8">
        <f t="shared" si="4"/>
        <v>13.39843214</v>
      </c>
      <c r="H265" s="8">
        <f t="shared" si="5"/>
        <v>16.79080765</v>
      </c>
      <c r="I265" s="8">
        <f t="shared" si="6"/>
        <v>0.7832077814</v>
      </c>
      <c r="J265" s="9">
        <f t="shared" si="7"/>
        <v>2722.95363</v>
      </c>
      <c r="K265" s="9">
        <f t="shared" si="8"/>
        <v>1332290.661</v>
      </c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8"/>
      <c r="AI265" s="8"/>
      <c r="AJ265" s="8"/>
      <c r="AK265" s="8"/>
      <c r="AL265" s="8"/>
      <c r="AM265" s="8"/>
      <c r="AN265" s="8"/>
      <c r="AO265" s="8"/>
      <c r="AP265" s="8"/>
      <c r="AQ265" s="8"/>
      <c r="AR265" s="8"/>
      <c r="AS265" s="8"/>
      <c r="AT265" s="8"/>
      <c r="AU265" s="8"/>
      <c r="AV265" s="8"/>
      <c r="AW265" s="8"/>
      <c r="AX265" s="8"/>
      <c r="AY265" s="8"/>
      <c r="AZ265" s="8"/>
      <c r="BA265" s="8"/>
      <c r="BB265" s="8"/>
      <c r="BC265" s="8"/>
      <c r="BD265" s="8"/>
      <c r="BE265" s="8"/>
      <c r="BF265" s="8"/>
      <c r="BG265" s="8"/>
      <c r="BH265" s="8"/>
      <c r="BI265" s="8"/>
      <c r="BJ265" s="8"/>
      <c r="BK265" s="8"/>
      <c r="BL265" s="8"/>
      <c r="BM265" s="8"/>
      <c r="BN265" s="8"/>
      <c r="BO265" s="8"/>
      <c r="BP265" s="8"/>
      <c r="BQ265" s="8"/>
      <c r="BR265" s="8"/>
      <c r="BS265" s="8"/>
      <c r="BT265" s="8"/>
      <c r="BU265" s="8"/>
      <c r="BV265" s="8"/>
      <c r="BW265" s="8"/>
      <c r="BX265" s="8"/>
      <c r="BY265" s="8"/>
      <c r="BZ265" s="8"/>
      <c r="CA265" s="8"/>
      <c r="CB265" s="8"/>
      <c r="CC265" s="8"/>
      <c r="CD265" s="8"/>
      <c r="CE265" s="8"/>
      <c r="CF265" s="8"/>
      <c r="CG265" s="8"/>
      <c r="CH265" s="8"/>
      <c r="CI265" s="8"/>
      <c r="CJ265" s="8"/>
      <c r="CK265" s="8"/>
      <c r="CL265" s="8"/>
      <c r="CM265" s="8"/>
      <c r="CN265" s="8"/>
      <c r="CO265" s="8"/>
      <c r="CP265" s="8"/>
      <c r="CQ265" s="8"/>
      <c r="CR265" s="8"/>
      <c r="CS265" s="8"/>
      <c r="CT265" s="8"/>
      <c r="CU265" s="8"/>
    </row>
    <row r="266" ht="15.75" customHeight="1">
      <c r="A266" s="4" t="s">
        <v>83</v>
      </c>
      <c r="B266" s="5">
        <v>7.0</v>
      </c>
      <c r="C266" s="5">
        <v>1.0</v>
      </c>
      <c r="D266" s="6">
        <f t="shared" si="1"/>
        <v>7804.767638</v>
      </c>
      <c r="E266" s="9">
        <f t="shared" si="2"/>
        <v>185.3317341</v>
      </c>
      <c r="F266" s="8">
        <f t="shared" si="3"/>
        <v>0.9742916625</v>
      </c>
      <c r="G266" s="8">
        <f t="shared" si="4"/>
        <v>13.15523824</v>
      </c>
      <c r="H266" s="8">
        <f t="shared" si="5"/>
        <v>15.39207732</v>
      </c>
      <c r="I266" s="8">
        <f t="shared" si="6"/>
        <v>0.7122666307</v>
      </c>
      <c r="J266" s="9">
        <f t="shared" si="7"/>
        <v>3176.869609</v>
      </c>
      <c r="K266" s="9">
        <f t="shared" si="8"/>
        <v>1303600.592</v>
      </c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  <c r="AI266" s="8"/>
      <c r="AJ266" s="8"/>
      <c r="AK266" s="8"/>
      <c r="AL266" s="8"/>
      <c r="AM266" s="8"/>
      <c r="AN266" s="8"/>
      <c r="AO266" s="8"/>
      <c r="AP266" s="8"/>
      <c r="AQ266" s="8"/>
      <c r="AR266" s="8"/>
      <c r="AS266" s="8"/>
      <c r="AT266" s="8"/>
      <c r="AU266" s="8"/>
      <c r="AV266" s="8"/>
      <c r="AW266" s="8"/>
      <c r="AX266" s="8"/>
      <c r="AY266" s="8"/>
      <c r="AZ266" s="8"/>
      <c r="BA266" s="8"/>
      <c r="BB266" s="8"/>
      <c r="BC266" s="8"/>
      <c r="BD266" s="8"/>
      <c r="BE266" s="8"/>
      <c r="BF266" s="8"/>
      <c r="BG266" s="8"/>
      <c r="BH266" s="8"/>
      <c r="BI266" s="8"/>
      <c r="BJ266" s="8"/>
      <c r="BK266" s="8"/>
      <c r="BL266" s="8"/>
      <c r="BM266" s="8"/>
      <c r="BN266" s="8"/>
      <c r="BO266" s="8"/>
      <c r="BP266" s="8"/>
      <c r="BQ266" s="8"/>
      <c r="BR266" s="8"/>
      <c r="BS266" s="8"/>
      <c r="BT266" s="8"/>
      <c r="BU266" s="8"/>
      <c r="BV266" s="8"/>
      <c r="BW266" s="8"/>
      <c r="BX266" s="8"/>
      <c r="BY266" s="8"/>
      <c r="BZ266" s="8"/>
      <c r="CA266" s="8"/>
      <c r="CB266" s="8"/>
      <c r="CC266" s="8"/>
      <c r="CD266" s="8"/>
      <c r="CE266" s="8"/>
      <c r="CF266" s="8"/>
      <c r="CG266" s="8"/>
      <c r="CH266" s="8"/>
      <c r="CI266" s="8"/>
      <c r="CJ266" s="8"/>
      <c r="CK266" s="8"/>
      <c r="CL266" s="8"/>
      <c r="CM266" s="8"/>
      <c r="CN266" s="8"/>
      <c r="CO266" s="8"/>
      <c r="CP266" s="8"/>
      <c r="CQ266" s="8"/>
      <c r="CR266" s="8"/>
      <c r="CS266" s="8"/>
      <c r="CT266" s="8"/>
      <c r="CU266" s="8"/>
    </row>
    <row r="267" ht="15.75" customHeight="1">
      <c r="A267" s="4" t="s">
        <v>84</v>
      </c>
      <c r="B267" s="5">
        <v>7.0</v>
      </c>
      <c r="C267" s="5">
        <v>2.0</v>
      </c>
      <c r="D267" s="6">
        <f t="shared" si="1"/>
        <v>6802.097351</v>
      </c>
      <c r="E267" s="9">
        <f t="shared" si="2"/>
        <v>186.4067559</v>
      </c>
      <c r="F267" s="8">
        <f t="shared" si="3"/>
        <v>0.9076644696</v>
      </c>
      <c r="G267" s="8">
        <f t="shared" si="4"/>
        <v>13.21043556</v>
      </c>
      <c r="H267" s="8">
        <f t="shared" si="5"/>
        <v>16.55244767</v>
      </c>
      <c r="I267" s="8">
        <f t="shared" si="6"/>
        <v>0.7760611277</v>
      </c>
      <c r="J267" s="9">
        <f t="shared" si="7"/>
        <v>2810.206158</v>
      </c>
      <c r="K267" s="9">
        <f t="shared" si="8"/>
        <v>1335418.604</v>
      </c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  <c r="AI267" s="8"/>
      <c r="AJ267" s="8"/>
      <c r="AK267" s="8"/>
      <c r="AL267" s="8"/>
      <c r="AM267" s="8"/>
      <c r="AN267" s="8"/>
      <c r="AO267" s="8"/>
      <c r="AP267" s="8"/>
      <c r="AQ267" s="8"/>
      <c r="AR267" s="8"/>
      <c r="AS267" s="8"/>
      <c r="AT267" s="8"/>
      <c r="AU267" s="8"/>
      <c r="AV267" s="8"/>
      <c r="AW267" s="8"/>
      <c r="AX267" s="8"/>
      <c r="AY267" s="8"/>
      <c r="AZ267" s="8"/>
      <c r="BA267" s="8"/>
      <c r="BB267" s="8"/>
      <c r="BC267" s="8"/>
      <c r="BD267" s="8"/>
      <c r="BE267" s="8"/>
      <c r="BF267" s="8"/>
      <c r="BG267" s="8"/>
      <c r="BH267" s="8"/>
      <c r="BI267" s="8"/>
      <c r="BJ267" s="8"/>
      <c r="BK267" s="8"/>
      <c r="BL267" s="8"/>
      <c r="BM267" s="8"/>
      <c r="BN267" s="8"/>
      <c r="BO267" s="8"/>
      <c r="BP267" s="8"/>
      <c r="BQ267" s="8"/>
      <c r="BR267" s="8"/>
      <c r="BS267" s="8"/>
      <c r="BT267" s="8"/>
      <c r="BU267" s="8"/>
      <c r="BV267" s="8"/>
      <c r="BW267" s="8"/>
      <c r="BX267" s="8"/>
      <c r="BY267" s="8"/>
      <c r="BZ267" s="8"/>
      <c r="CA267" s="8"/>
      <c r="CB267" s="8"/>
      <c r="CC267" s="8"/>
      <c r="CD267" s="8"/>
      <c r="CE267" s="8"/>
      <c r="CF267" s="8"/>
      <c r="CG267" s="8"/>
      <c r="CH267" s="8"/>
      <c r="CI267" s="8"/>
      <c r="CJ267" s="8"/>
      <c r="CK267" s="8"/>
      <c r="CL267" s="8"/>
      <c r="CM267" s="8"/>
      <c r="CN267" s="8"/>
      <c r="CO267" s="8"/>
      <c r="CP267" s="8"/>
      <c r="CQ267" s="8"/>
      <c r="CR267" s="8"/>
      <c r="CS267" s="8"/>
      <c r="CT267" s="8"/>
      <c r="CU267" s="8"/>
    </row>
    <row r="268" ht="15.75" customHeight="1">
      <c r="A268" s="4" t="s">
        <v>85</v>
      </c>
      <c r="B268" s="5">
        <v>7.0</v>
      </c>
      <c r="C268" s="5">
        <v>3.0</v>
      </c>
      <c r="D268" s="6">
        <f t="shared" si="1"/>
        <v>7156.612863</v>
      </c>
      <c r="E268" s="9">
        <f t="shared" si="2"/>
        <v>189.7549981</v>
      </c>
      <c r="F268" s="8">
        <f t="shared" si="3"/>
        <v>0.9854860515</v>
      </c>
      <c r="G268" s="8">
        <f t="shared" si="4"/>
        <v>13.1539378</v>
      </c>
      <c r="H268" s="8">
        <f t="shared" si="5"/>
        <v>16.8982268</v>
      </c>
      <c r="I268" s="8">
        <f t="shared" si="6"/>
        <v>0.7618868981</v>
      </c>
      <c r="J268" s="9">
        <f t="shared" si="7"/>
        <v>3298.963135</v>
      </c>
      <c r="K268" s="9">
        <f t="shared" si="8"/>
        <v>1319371.088</v>
      </c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  <c r="AI268" s="8"/>
      <c r="AJ268" s="8"/>
      <c r="AK268" s="8"/>
      <c r="AL268" s="8"/>
      <c r="AM268" s="8"/>
      <c r="AN268" s="8"/>
      <c r="AO268" s="8"/>
      <c r="AP268" s="8"/>
      <c r="AQ268" s="8"/>
      <c r="AR268" s="8"/>
      <c r="AS268" s="8"/>
      <c r="AT268" s="8"/>
      <c r="AU268" s="8"/>
      <c r="AV268" s="8"/>
      <c r="AW268" s="8"/>
      <c r="AX268" s="8"/>
      <c r="AY268" s="8"/>
      <c r="AZ268" s="8"/>
      <c r="BA268" s="8"/>
      <c r="BB268" s="8"/>
      <c r="BC268" s="8"/>
      <c r="BD268" s="8"/>
      <c r="BE268" s="8"/>
      <c r="BF268" s="8"/>
      <c r="BG268" s="8"/>
      <c r="BH268" s="8"/>
      <c r="BI268" s="8"/>
      <c r="BJ268" s="8"/>
      <c r="BK268" s="8"/>
      <c r="BL268" s="8"/>
      <c r="BM268" s="8"/>
      <c r="BN268" s="8"/>
      <c r="BO268" s="8"/>
      <c r="BP268" s="8"/>
      <c r="BQ268" s="8"/>
      <c r="BR268" s="8"/>
      <c r="BS268" s="8"/>
      <c r="BT268" s="8"/>
      <c r="BU268" s="8"/>
      <c r="BV268" s="8"/>
      <c r="BW268" s="8"/>
      <c r="BX268" s="8"/>
      <c r="BY268" s="8"/>
      <c r="BZ268" s="8"/>
      <c r="CA268" s="8"/>
      <c r="CB268" s="8"/>
      <c r="CC268" s="8"/>
      <c r="CD268" s="8"/>
      <c r="CE268" s="8"/>
      <c r="CF268" s="8"/>
      <c r="CG268" s="8"/>
      <c r="CH268" s="8"/>
      <c r="CI268" s="8"/>
      <c r="CJ268" s="8"/>
      <c r="CK268" s="8"/>
      <c r="CL268" s="8"/>
      <c r="CM268" s="8"/>
      <c r="CN268" s="8"/>
      <c r="CO268" s="8"/>
      <c r="CP268" s="8"/>
      <c r="CQ268" s="8"/>
      <c r="CR268" s="8"/>
      <c r="CS268" s="8"/>
      <c r="CT268" s="8"/>
      <c r="CU268" s="8"/>
    </row>
    <row r="269" ht="15.75" customHeight="1">
      <c r="A269" s="4" t="s">
        <v>86</v>
      </c>
      <c r="B269" s="5">
        <v>7.0</v>
      </c>
      <c r="C269" s="5">
        <v>4.0</v>
      </c>
      <c r="D269" s="6">
        <f t="shared" si="1"/>
        <v>6222.515559</v>
      </c>
      <c r="E269" s="9">
        <f t="shared" si="2"/>
        <v>190.1881282</v>
      </c>
      <c r="F269" s="8">
        <f t="shared" si="3"/>
        <v>0.9628331039</v>
      </c>
      <c r="G269" s="8">
        <f t="shared" si="4"/>
        <v>13.35745412</v>
      </c>
      <c r="H269" s="8">
        <f t="shared" si="5"/>
        <v>15.37092977</v>
      </c>
      <c r="I269" s="8">
        <f t="shared" si="6"/>
        <v>0.7920852201</v>
      </c>
      <c r="J269" s="9">
        <f t="shared" si="7"/>
        <v>2879.439202</v>
      </c>
      <c r="K269" s="9">
        <f t="shared" si="8"/>
        <v>1379946.501</v>
      </c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8"/>
      <c r="AI269" s="8"/>
      <c r="AJ269" s="8"/>
      <c r="AK269" s="8"/>
      <c r="AL269" s="8"/>
      <c r="AM269" s="8"/>
      <c r="AN269" s="8"/>
      <c r="AO269" s="8"/>
      <c r="AP269" s="8"/>
      <c r="AQ269" s="8"/>
      <c r="AR269" s="8"/>
      <c r="AS269" s="8"/>
      <c r="AT269" s="8"/>
      <c r="AU269" s="8"/>
      <c r="AV269" s="8"/>
      <c r="AW269" s="8"/>
      <c r="AX269" s="8"/>
      <c r="AY269" s="8"/>
      <c r="AZ269" s="8"/>
      <c r="BA269" s="8"/>
      <c r="BB269" s="8"/>
      <c r="BC269" s="8"/>
      <c r="BD269" s="8"/>
      <c r="BE269" s="8"/>
      <c r="BF269" s="8"/>
      <c r="BG269" s="8"/>
      <c r="BH269" s="8"/>
      <c r="BI269" s="8"/>
      <c r="BJ269" s="8"/>
      <c r="BK269" s="8"/>
      <c r="BL269" s="8"/>
      <c r="BM269" s="8"/>
      <c r="BN269" s="8"/>
      <c r="BO269" s="8"/>
      <c r="BP269" s="8"/>
      <c r="BQ269" s="8"/>
      <c r="BR269" s="8"/>
      <c r="BS269" s="8"/>
      <c r="BT269" s="8"/>
      <c r="BU269" s="8"/>
      <c r="BV269" s="8"/>
      <c r="BW269" s="8"/>
      <c r="BX269" s="8"/>
      <c r="BY269" s="8"/>
      <c r="BZ269" s="8"/>
      <c r="CA269" s="8"/>
      <c r="CB269" s="8"/>
      <c r="CC269" s="8"/>
      <c r="CD269" s="8"/>
      <c r="CE269" s="8"/>
      <c r="CF269" s="8"/>
      <c r="CG269" s="8"/>
      <c r="CH269" s="8"/>
      <c r="CI269" s="8"/>
      <c r="CJ269" s="8"/>
      <c r="CK269" s="8"/>
      <c r="CL269" s="8"/>
      <c r="CM269" s="8"/>
      <c r="CN269" s="8"/>
      <c r="CO269" s="8"/>
      <c r="CP269" s="8"/>
      <c r="CQ269" s="8"/>
      <c r="CR269" s="8"/>
      <c r="CS269" s="8"/>
      <c r="CT269" s="8"/>
      <c r="CU269" s="8"/>
    </row>
    <row r="270" ht="15.75" customHeight="1">
      <c r="A270" s="4" t="s">
        <v>87</v>
      </c>
      <c r="B270" s="5">
        <v>7.0</v>
      </c>
      <c r="C270" s="5">
        <v>5.0</v>
      </c>
      <c r="D270" s="6">
        <f t="shared" si="1"/>
        <v>6236.983809</v>
      </c>
      <c r="E270" s="9">
        <f t="shared" si="2"/>
        <v>190.7245404</v>
      </c>
      <c r="F270" s="8">
        <f t="shared" si="3"/>
        <v>0.9807911115</v>
      </c>
      <c r="G270" s="8">
        <f t="shared" si="4"/>
        <v>13.4019881</v>
      </c>
      <c r="H270" s="8">
        <f t="shared" si="5"/>
        <v>14.36467274</v>
      </c>
      <c r="I270" s="8">
        <f t="shared" si="6"/>
        <v>0.7029150317</v>
      </c>
      <c r="J270" s="9">
        <f t="shared" si="7"/>
        <v>3287.380735</v>
      </c>
      <c r="K270" s="9">
        <f t="shared" si="8"/>
        <v>1395467.474</v>
      </c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8"/>
      <c r="AI270" s="8"/>
      <c r="AJ270" s="8"/>
      <c r="AK270" s="8"/>
      <c r="AL270" s="8"/>
      <c r="AM270" s="8"/>
      <c r="AN270" s="8"/>
      <c r="AO270" s="8"/>
      <c r="AP270" s="8"/>
      <c r="AQ270" s="8"/>
      <c r="AR270" s="8"/>
      <c r="AS270" s="8"/>
      <c r="AT270" s="8"/>
      <c r="AU270" s="8"/>
      <c r="AV270" s="8"/>
      <c r="AW270" s="8"/>
      <c r="AX270" s="8"/>
      <c r="AY270" s="8"/>
      <c r="AZ270" s="8"/>
      <c r="BA270" s="8"/>
      <c r="BB270" s="8"/>
      <c r="BC270" s="8"/>
      <c r="BD270" s="8"/>
      <c r="BE270" s="8"/>
      <c r="BF270" s="8"/>
      <c r="BG270" s="8"/>
      <c r="BH270" s="8"/>
      <c r="BI270" s="8"/>
      <c r="BJ270" s="8"/>
      <c r="BK270" s="8"/>
      <c r="BL270" s="8"/>
      <c r="BM270" s="8"/>
      <c r="BN270" s="8"/>
      <c r="BO270" s="8"/>
      <c r="BP270" s="8"/>
      <c r="BQ270" s="8"/>
      <c r="BR270" s="8"/>
      <c r="BS270" s="8"/>
      <c r="BT270" s="8"/>
      <c r="BU270" s="8"/>
      <c r="BV270" s="8"/>
      <c r="BW270" s="8"/>
      <c r="BX270" s="8"/>
      <c r="BY270" s="8"/>
      <c r="BZ270" s="8"/>
      <c r="CA270" s="8"/>
      <c r="CB270" s="8"/>
      <c r="CC270" s="8"/>
      <c r="CD270" s="8"/>
      <c r="CE270" s="8"/>
      <c r="CF270" s="8"/>
      <c r="CG270" s="8"/>
      <c r="CH270" s="8"/>
      <c r="CI270" s="8"/>
      <c r="CJ270" s="8"/>
      <c r="CK270" s="8"/>
      <c r="CL270" s="8"/>
      <c r="CM270" s="8"/>
      <c r="CN270" s="8"/>
      <c r="CO270" s="8"/>
      <c r="CP270" s="8"/>
      <c r="CQ270" s="8"/>
      <c r="CR270" s="8"/>
      <c r="CS270" s="8"/>
      <c r="CT270" s="8"/>
      <c r="CU270" s="8"/>
    </row>
    <row r="271" ht="15.75" customHeight="1">
      <c r="A271" s="4" t="s">
        <v>88</v>
      </c>
      <c r="B271" s="5">
        <v>7.0</v>
      </c>
      <c r="C271" s="5">
        <v>6.0</v>
      </c>
      <c r="D271" s="6">
        <f t="shared" si="1"/>
        <v>7953.872106</v>
      </c>
      <c r="E271" s="9">
        <f t="shared" si="2"/>
        <v>180.6788203</v>
      </c>
      <c r="F271" s="8">
        <f t="shared" si="3"/>
        <v>0.9243186477</v>
      </c>
      <c r="G271" s="8">
        <f t="shared" si="4"/>
        <v>12.99465524</v>
      </c>
      <c r="H271" s="8">
        <f t="shared" si="5"/>
        <v>17.00248287</v>
      </c>
      <c r="I271" s="8">
        <f t="shared" si="6"/>
        <v>0.778704483</v>
      </c>
      <c r="J271" s="9">
        <f t="shared" si="7"/>
        <v>2896.898778</v>
      </c>
      <c r="K271" s="9">
        <f t="shared" si="8"/>
        <v>1332805.769</v>
      </c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/>
      <c r="AG271" s="8"/>
      <c r="AH271" s="8"/>
      <c r="AI271" s="8"/>
      <c r="AJ271" s="8"/>
      <c r="AK271" s="8"/>
      <c r="AL271" s="8"/>
      <c r="AM271" s="8"/>
      <c r="AN271" s="8"/>
      <c r="AO271" s="8"/>
      <c r="AP271" s="8"/>
      <c r="AQ271" s="8"/>
      <c r="AR271" s="8"/>
      <c r="AS271" s="8"/>
      <c r="AT271" s="8"/>
      <c r="AU271" s="8"/>
      <c r="AV271" s="8"/>
      <c r="AW271" s="8"/>
      <c r="AX271" s="8"/>
      <c r="AY271" s="8"/>
      <c r="AZ271" s="8"/>
      <c r="BA271" s="8"/>
      <c r="BB271" s="8"/>
      <c r="BC271" s="8"/>
      <c r="BD271" s="8"/>
      <c r="BE271" s="8"/>
      <c r="BF271" s="8"/>
      <c r="BG271" s="8"/>
      <c r="BH271" s="8"/>
      <c r="BI271" s="8"/>
      <c r="BJ271" s="8"/>
      <c r="BK271" s="8"/>
      <c r="BL271" s="8"/>
      <c r="BM271" s="8"/>
      <c r="BN271" s="8"/>
      <c r="BO271" s="8"/>
      <c r="BP271" s="8"/>
      <c r="BQ271" s="8"/>
      <c r="BR271" s="8"/>
      <c r="BS271" s="8"/>
      <c r="BT271" s="8"/>
      <c r="BU271" s="8"/>
      <c r="BV271" s="8"/>
      <c r="BW271" s="8"/>
      <c r="BX271" s="8"/>
      <c r="BY271" s="8"/>
      <c r="BZ271" s="8"/>
      <c r="CA271" s="8"/>
      <c r="CB271" s="8"/>
      <c r="CC271" s="8"/>
      <c r="CD271" s="8"/>
      <c r="CE271" s="8"/>
      <c r="CF271" s="8"/>
      <c r="CG271" s="8"/>
      <c r="CH271" s="8"/>
      <c r="CI271" s="8"/>
      <c r="CJ271" s="8"/>
      <c r="CK271" s="8"/>
      <c r="CL271" s="8"/>
      <c r="CM271" s="8"/>
      <c r="CN271" s="8"/>
      <c r="CO271" s="8"/>
      <c r="CP271" s="8"/>
      <c r="CQ271" s="8"/>
      <c r="CR271" s="8"/>
      <c r="CS271" s="8"/>
      <c r="CT271" s="8"/>
      <c r="CU271" s="8"/>
    </row>
    <row r="272" ht="15.75" customHeight="1">
      <c r="A272" s="4" t="s">
        <v>89</v>
      </c>
      <c r="B272" s="5">
        <v>7.0</v>
      </c>
      <c r="C272" s="5">
        <v>7.0</v>
      </c>
      <c r="D272" s="6">
        <f t="shared" si="1"/>
        <v>7788.274865</v>
      </c>
      <c r="E272" s="9">
        <f t="shared" si="2"/>
        <v>198.2836804</v>
      </c>
      <c r="F272" s="8">
        <f t="shared" si="3"/>
        <v>0.9849395288</v>
      </c>
      <c r="G272" s="8">
        <f t="shared" si="4"/>
        <v>13.22247584</v>
      </c>
      <c r="H272" s="8">
        <f t="shared" si="5"/>
        <v>16.5671492</v>
      </c>
      <c r="I272" s="8">
        <f t="shared" si="6"/>
        <v>0.7822976675</v>
      </c>
      <c r="J272" s="9">
        <f t="shared" si="7"/>
        <v>3125.560432</v>
      </c>
      <c r="K272" s="9">
        <f t="shared" si="8"/>
        <v>1333305.656</v>
      </c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  <c r="AF272" s="8"/>
      <c r="AG272" s="8"/>
      <c r="AH272" s="8"/>
      <c r="AI272" s="8"/>
      <c r="AJ272" s="8"/>
      <c r="AK272" s="8"/>
      <c r="AL272" s="8"/>
      <c r="AM272" s="8"/>
      <c r="AN272" s="8"/>
      <c r="AO272" s="8"/>
      <c r="AP272" s="8"/>
      <c r="AQ272" s="8"/>
      <c r="AR272" s="8"/>
      <c r="AS272" s="8"/>
      <c r="AT272" s="8"/>
      <c r="AU272" s="8"/>
      <c r="AV272" s="8"/>
      <c r="AW272" s="8"/>
      <c r="AX272" s="8"/>
      <c r="AY272" s="8"/>
      <c r="AZ272" s="8"/>
      <c r="BA272" s="8"/>
      <c r="BB272" s="8"/>
      <c r="BC272" s="8"/>
      <c r="BD272" s="8"/>
      <c r="BE272" s="8"/>
      <c r="BF272" s="8"/>
      <c r="BG272" s="8"/>
      <c r="BH272" s="8"/>
      <c r="BI272" s="8"/>
      <c r="BJ272" s="8"/>
      <c r="BK272" s="8"/>
      <c r="BL272" s="8"/>
      <c r="BM272" s="8"/>
      <c r="BN272" s="8"/>
      <c r="BO272" s="8"/>
      <c r="BP272" s="8"/>
      <c r="BQ272" s="8"/>
      <c r="BR272" s="8"/>
      <c r="BS272" s="8"/>
      <c r="BT272" s="8"/>
      <c r="BU272" s="8"/>
      <c r="BV272" s="8"/>
      <c r="BW272" s="8"/>
      <c r="BX272" s="8"/>
      <c r="BY272" s="8"/>
      <c r="BZ272" s="8"/>
      <c r="CA272" s="8"/>
      <c r="CB272" s="8"/>
      <c r="CC272" s="8"/>
      <c r="CD272" s="8"/>
      <c r="CE272" s="8"/>
      <c r="CF272" s="8"/>
      <c r="CG272" s="8"/>
      <c r="CH272" s="8"/>
      <c r="CI272" s="8"/>
      <c r="CJ272" s="8"/>
      <c r="CK272" s="8"/>
      <c r="CL272" s="8"/>
      <c r="CM272" s="8"/>
      <c r="CN272" s="8"/>
      <c r="CO272" s="8"/>
      <c r="CP272" s="8"/>
      <c r="CQ272" s="8"/>
      <c r="CR272" s="8"/>
      <c r="CS272" s="8"/>
      <c r="CT272" s="8"/>
      <c r="CU272" s="8"/>
    </row>
    <row r="273" ht="15.75" customHeight="1">
      <c r="A273" s="4" t="s">
        <v>90</v>
      </c>
      <c r="B273" s="5">
        <v>7.0</v>
      </c>
      <c r="C273" s="5">
        <v>8.0</v>
      </c>
      <c r="D273" s="6">
        <f t="shared" si="1"/>
        <v>6729.766807</v>
      </c>
      <c r="E273" s="9">
        <f t="shared" si="2"/>
        <v>188.5474957</v>
      </c>
      <c r="F273" s="8">
        <f t="shared" si="3"/>
        <v>0.909122241</v>
      </c>
      <c r="G273" s="8">
        <f t="shared" si="4"/>
        <v>13.24079905</v>
      </c>
      <c r="H273" s="8">
        <f t="shared" si="5"/>
        <v>15.10223972</v>
      </c>
      <c r="I273" s="8">
        <f t="shared" si="6"/>
        <v>0.7478121214</v>
      </c>
      <c r="J273" s="9">
        <f t="shared" si="7"/>
        <v>3422.060508</v>
      </c>
      <c r="K273" s="9">
        <f t="shared" si="8"/>
        <v>1281181.385</v>
      </c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  <c r="AF273" s="8"/>
      <c r="AG273" s="8"/>
      <c r="AH273" s="8"/>
      <c r="AI273" s="8"/>
      <c r="AJ273" s="8"/>
      <c r="AK273" s="8"/>
      <c r="AL273" s="8"/>
      <c r="AM273" s="8"/>
      <c r="AN273" s="8"/>
      <c r="AO273" s="8"/>
      <c r="AP273" s="8"/>
      <c r="AQ273" s="8"/>
      <c r="AR273" s="8"/>
      <c r="AS273" s="8"/>
      <c r="AT273" s="8"/>
      <c r="AU273" s="8"/>
      <c r="AV273" s="8"/>
      <c r="AW273" s="8"/>
      <c r="AX273" s="8"/>
      <c r="AY273" s="8"/>
      <c r="AZ273" s="8"/>
      <c r="BA273" s="8"/>
      <c r="BB273" s="8"/>
      <c r="BC273" s="8"/>
      <c r="BD273" s="8"/>
      <c r="BE273" s="8"/>
      <c r="BF273" s="8"/>
      <c r="BG273" s="8"/>
      <c r="BH273" s="8"/>
      <c r="BI273" s="8"/>
      <c r="BJ273" s="8"/>
      <c r="BK273" s="8"/>
      <c r="BL273" s="8"/>
      <c r="BM273" s="8"/>
      <c r="BN273" s="8"/>
      <c r="BO273" s="8"/>
      <c r="BP273" s="8"/>
      <c r="BQ273" s="8"/>
      <c r="BR273" s="8"/>
      <c r="BS273" s="8"/>
      <c r="BT273" s="8"/>
      <c r="BU273" s="8"/>
      <c r="BV273" s="8"/>
      <c r="BW273" s="8"/>
      <c r="BX273" s="8"/>
      <c r="BY273" s="8"/>
      <c r="BZ273" s="8"/>
      <c r="CA273" s="8"/>
      <c r="CB273" s="8"/>
      <c r="CC273" s="8"/>
      <c r="CD273" s="8"/>
      <c r="CE273" s="8"/>
      <c r="CF273" s="8"/>
      <c r="CG273" s="8"/>
      <c r="CH273" s="8"/>
      <c r="CI273" s="8"/>
      <c r="CJ273" s="8"/>
      <c r="CK273" s="8"/>
      <c r="CL273" s="8"/>
      <c r="CM273" s="8"/>
      <c r="CN273" s="8"/>
      <c r="CO273" s="8"/>
      <c r="CP273" s="8"/>
      <c r="CQ273" s="8"/>
      <c r="CR273" s="8"/>
      <c r="CS273" s="8"/>
      <c r="CT273" s="8"/>
      <c r="CU273" s="8"/>
    </row>
    <row r="274" ht="15.75" customHeight="1">
      <c r="A274" s="4" t="s">
        <v>91</v>
      </c>
      <c r="B274" s="5">
        <v>7.0</v>
      </c>
      <c r="C274" s="5">
        <v>9.0</v>
      </c>
      <c r="D274" s="6">
        <f t="shared" si="1"/>
        <v>7782.132676</v>
      </c>
      <c r="E274" s="9">
        <f t="shared" si="2"/>
        <v>192.0505544</v>
      </c>
      <c r="F274" s="8">
        <f t="shared" si="3"/>
        <v>0.9882059951</v>
      </c>
      <c r="G274" s="8">
        <f t="shared" si="4"/>
        <v>12.74401463</v>
      </c>
      <c r="H274" s="8">
        <f t="shared" si="5"/>
        <v>17.19890958</v>
      </c>
      <c r="I274" s="8">
        <f t="shared" si="6"/>
        <v>0.7267227589</v>
      </c>
      <c r="J274" s="9">
        <f t="shared" si="7"/>
        <v>3402.880399</v>
      </c>
      <c r="K274" s="9">
        <f t="shared" si="8"/>
        <v>1286654.36</v>
      </c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  <c r="AF274" s="8"/>
      <c r="AG274" s="8"/>
      <c r="AH274" s="8"/>
      <c r="AI274" s="8"/>
      <c r="AJ274" s="8"/>
      <c r="AK274" s="8"/>
      <c r="AL274" s="8"/>
      <c r="AM274" s="8"/>
      <c r="AN274" s="8"/>
      <c r="AO274" s="8"/>
      <c r="AP274" s="8"/>
      <c r="AQ274" s="8"/>
      <c r="AR274" s="8"/>
      <c r="AS274" s="8"/>
      <c r="AT274" s="8"/>
      <c r="AU274" s="8"/>
      <c r="AV274" s="8"/>
      <c r="AW274" s="8"/>
      <c r="AX274" s="8"/>
      <c r="AY274" s="8"/>
      <c r="AZ274" s="8"/>
      <c r="BA274" s="8"/>
      <c r="BB274" s="8"/>
      <c r="BC274" s="8"/>
      <c r="BD274" s="8"/>
      <c r="BE274" s="8"/>
      <c r="BF274" s="8"/>
      <c r="BG274" s="8"/>
      <c r="BH274" s="8"/>
      <c r="BI274" s="8"/>
      <c r="BJ274" s="8"/>
      <c r="BK274" s="8"/>
      <c r="BL274" s="8"/>
      <c r="BM274" s="8"/>
      <c r="BN274" s="8"/>
      <c r="BO274" s="8"/>
      <c r="BP274" s="8"/>
      <c r="BQ274" s="8"/>
      <c r="BR274" s="8"/>
      <c r="BS274" s="8"/>
      <c r="BT274" s="8"/>
      <c r="BU274" s="8"/>
      <c r="BV274" s="8"/>
      <c r="BW274" s="8"/>
      <c r="BX274" s="8"/>
      <c r="BY274" s="8"/>
      <c r="BZ274" s="8"/>
      <c r="CA274" s="8"/>
      <c r="CB274" s="8"/>
      <c r="CC274" s="8"/>
      <c r="CD274" s="8"/>
      <c r="CE274" s="8"/>
      <c r="CF274" s="8"/>
      <c r="CG274" s="8"/>
      <c r="CH274" s="8"/>
      <c r="CI274" s="8"/>
      <c r="CJ274" s="8"/>
      <c r="CK274" s="8"/>
      <c r="CL274" s="8"/>
      <c r="CM274" s="8"/>
      <c r="CN274" s="8"/>
      <c r="CO274" s="8"/>
      <c r="CP274" s="8"/>
      <c r="CQ274" s="8"/>
      <c r="CR274" s="8"/>
      <c r="CS274" s="8"/>
      <c r="CT274" s="8"/>
      <c r="CU274" s="8"/>
    </row>
    <row r="275" ht="15.75" customHeight="1">
      <c r="A275" s="4" t="s">
        <v>92</v>
      </c>
      <c r="B275" s="5">
        <v>7.0</v>
      </c>
      <c r="C275" s="5">
        <v>10.0</v>
      </c>
      <c r="D275" s="6">
        <f t="shared" si="1"/>
        <v>7187.39868</v>
      </c>
      <c r="E275" s="9">
        <f t="shared" si="2"/>
        <v>185.3831578</v>
      </c>
      <c r="F275" s="8">
        <f t="shared" si="3"/>
        <v>0.9207327761</v>
      </c>
      <c r="G275" s="8">
        <f t="shared" si="4"/>
        <v>12.81620845</v>
      </c>
      <c r="H275" s="8">
        <f t="shared" si="5"/>
        <v>13.98412468</v>
      </c>
      <c r="I275" s="8">
        <f t="shared" si="6"/>
        <v>0.7032878334</v>
      </c>
      <c r="J275" s="9">
        <f t="shared" si="7"/>
        <v>2954.339654</v>
      </c>
      <c r="K275" s="9">
        <f t="shared" si="8"/>
        <v>1378695.598</v>
      </c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  <c r="AG275" s="8"/>
      <c r="AH275" s="8"/>
      <c r="AI275" s="8"/>
      <c r="AJ275" s="8"/>
      <c r="AK275" s="8"/>
      <c r="AL275" s="8"/>
      <c r="AM275" s="8"/>
      <c r="AN275" s="8"/>
      <c r="AO275" s="8"/>
      <c r="AP275" s="8"/>
      <c r="AQ275" s="8"/>
      <c r="AR275" s="8"/>
      <c r="AS275" s="8"/>
      <c r="AT275" s="8"/>
      <c r="AU275" s="8"/>
      <c r="AV275" s="8"/>
      <c r="AW275" s="8"/>
      <c r="AX275" s="8"/>
      <c r="AY275" s="8"/>
      <c r="AZ275" s="8"/>
      <c r="BA275" s="8"/>
      <c r="BB275" s="8"/>
      <c r="BC275" s="8"/>
      <c r="BD275" s="8"/>
      <c r="BE275" s="8"/>
      <c r="BF275" s="8"/>
      <c r="BG275" s="8"/>
      <c r="BH275" s="8"/>
      <c r="BI275" s="8"/>
      <c r="BJ275" s="8"/>
      <c r="BK275" s="8"/>
      <c r="BL275" s="8"/>
      <c r="BM275" s="8"/>
      <c r="BN275" s="8"/>
      <c r="BO275" s="8"/>
      <c r="BP275" s="8"/>
      <c r="BQ275" s="8"/>
      <c r="BR275" s="8"/>
      <c r="BS275" s="8"/>
      <c r="BT275" s="8"/>
      <c r="BU275" s="8"/>
      <c r="BV275" s="8"/>
      <c r="BW275" s="8"/>
      <c r="BX275" s="8"/>
      <c r="BY275" s="8"/>
      <c r="BZ275" s="8"/>
      <c r="CA275" s="8"/>
      <c r="CB275" s="8"/>
      <c r="CC275" s="8"/>
      <c r="CD275" s="8"/>
      <c r="CE275" s="8"/>
      <c r="CF275" s="8"/>
      <c r="CG275" s="8"/>
      <c r="CH275" s="8"/>
      <c r="CI275" s="8"/>
      <c r="CJ275" s="8"/>
      <c r="CK275" s="8"/>
      <c r="CL275" s="8"/>
      <c r="CM275" s="8"/>
      <c r="CN275" s="8"/>
      <c r="CO275" s="8"/>
      <c r="CP275" s="8"/>
      <c r="CQ275" s="8"/>
      <c r="CR275" s="8"/>
      <c r="CS275" s="8"/>
      <c r="CT275" s="8"/>
      <c r="CU275" s="8"/>
    </row>
    <row r="276" ht="15.75" customHeight="1">
      <c r="A276" s="4" t="s">
        <v>93</v>
      </c>
      <c r="B276" s="5">
        <v>7.0</v>
      </c>
      <c r="C276" s="5">
        <v>11.0</v>
      </c>
      <c r="D276" s="6">
        <f t="shared" si="1"/>
        <v>7191.97823</v>
      </c>
      <c r="E276" s="9">
        <f t="shared" si="2"/>
        <v>198.92869</v>
      </c>
      <c r="F276" s="8">
        <f t="shared" si="3"/>
        <v>0.953044788</v>
      </c>
      <c r="G276" s="8">
        <f t="shared" si="4"/>
        <v>13.00941819</v>
      </c>
      <c r="H276" s="8">
        <f t="shared" si="5"/>
        <v>17.32592717</v>
      </c>
      <c r="I276" s="8">
        <f t="shared" si="6"/>
        <v>0.7203325793</v>
      </c>
      <c r="J276" s="9">
        <f t="shared" si="7"/>
        <v>3366.447194</v>
      </c>
      <c r="K276" s="9">
        <f t="shared" si="8"/>
        <v>1310439.186</v>
      </c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8"/>
      <c r="AG276" s="8"/>
      <c r="AH276" s="8"/>
      <c r="AI276" s="8"/>
      <c r="AJ276" s="8"/>
      <c r="AK276" s="8"/>
      <c r="AL276" s="8"/>
      <c r="AM276" s="8"/>
      <c r="AN276" s="8"/>
      <c r="AO276" s="8"/>
      <c r="AP276" s="8"/>
      <c r="AQ276" s="8"/>
      <c r="AR276" s="8"/>
      <c r="AS276" s="8"/>
      <c r="AT276" s="8"/>
      <c r="AU276" s="8"/>
      <c r="AV276" s="8"/>
      <c r="AW276" s="8"/>
      <c r="AX276" s="8"/>
      <c r="AY276" s="8"/>
      <c r="AZ276" s="8"/>
      <c r="BA276" s="8"/>
      <c r="BB276" s="8"/>
      <c r="BC276" s="8"/>
      <c r="BD276" s="8"/>
      <c r="BE276" s="8"/>
      <c r="BF276" s="8"/>
      <c r="BG276" s="8"/>
      <c r="BH276" s="8"/>
      <c r="BI276" s="8"/>
      <c r="BJ276" s="8"/>
      <c r="BK276" s="8"/>
      <c r="BL276" s="8"/>
      <c r="BM276" s="8"/>
      <c r="BN276" s="8"/>
      <c r="BO276" s="8"/>
      <c r="BP276" s="8"/>
      <c r="BQ276" s="8"/>
      <c r="BR276" s="8"/>
      <c r="BS276" s="8"/>
      <c r="BT276" s="8"/>
      <c r="BU276" s="8"/>
      <c r="BV276" s="8"/>
      <c r="BW276" s="8"/>
      <c r="BX276" s="8"/>
      <c r="BY276" s="8"/>
      <c r="BZ276" s="8"/>
      <c r="CA276" s="8"/>
      <c r="CB276" s="8"/>
      <c r="CC276" s="8"/>
      <c r="CD276" s="8"/>
      <c r="CE276" s="8"/>
      <c r="CF276" s="8"/>
      <c r="CG276" s="8"/>
      <c r="CH276" s="8"/>
      <c r="CI276" s="8"/>
      <c r="CJ276" s="8"/>
      <c r="CK276" s="8"/>
      <c r="CL276" s="8"/>
      <c r="CM276" s="8"/>
      <c r="CN276" s="8"/>
      <c r="CO276" s="8"/>
      <c r="CP276" s="8"/>
      <c r="CQ276" s="8"/>
      <c r="CR276" s="8"/>
      <c r="CS276" s="8"/>
      <c r="CT276" s="8"/>
      <c r="CU276" s="8"/>
    </row>
    <row r="277" ht="15.75" customHeight="1">
      <c r="A277" s="4" t="s">
        <v>94</v>
      </c>
      <c r="B277" s="5">
        <v>7.0</v>
      </c>
      <c r="C277" s="5">
        <v>12.0</v>
      </c>
      <c r="D277" s="6">
        <f t="shared" si="1"/>
        <v>6612.744302</v>
      </c>
      <c r="E277" s="9">
        <f t="shared" si="2"/>
        <v>182.6947825</v>
      </c>
      <c r="F277" s="8">
        <f t="shared" si="3"/>
        <v>0.9790066477</v>
      </c>
      <c r="G277" s="8">
        <f t="shared" si="4"/>
        <v>12.74714531</v>
      </c>
      <c r="H277" s="8">
        <f t="shared" si="5"/>
        <v>17.2713663</v>
      </c>
      <c r="I277" s="8">
        <f t="shared" si="6"/>
        <v>0.7814061318</v>
      </c>
      <c r="J277" s="9">
        <f t="shared" si="7"/>
        <v>2814.957739</v>
      </c>
      <c r="K277" s="9">
        <f t="shared" si="8"/>
        <v>1266932.271</v>
      </c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  <c r="AE277" s="8"/>
      <c r="AF277" s="8"/>
      <c r="AG277" s="8"/>
      <c r="AH277" s="8"/>
      <c r="AI277" s="8"/>
      <c r="AJ277" s="8"/>
      <c r="AK277" s="8"/>
      <c r="AL277" s="8"/>
      <c r="AM277" s="8"/>
      <c r="AN277" s="8"/>
      <c r="AO277" s="8"/>
      <c r="AP277" s="8"/>
      <c r="AQ277" s="8"/>
      <c r="AR277" s="8"/>
      <c r="AS277" s="8"/>
      <c r="AT277" s="8"/>
      <c r="AU277" s="8"/>
      <c r="AV277" s="8"/>
      <c r="AW277" s="8"/>
      <c r="AX277" s="8"/>
      <c r="AY277" s="8"/>
      <c r="AZ277" s="8"/>
      <c r="BA277" s="8"/>
      <c r="BB277" s="8"/>
      <c r="BC277" s="8"/>
      <c r="BD277" s="8"/>
      <c r="BE277" s="8"/>
      <c r="BF277" s="8"/>
      <c r="BG277" s="8"/>
      <c r="BH277" s="8"/>
      <c r="BI277" s="8"/>
      <c r="BJ277" s="8"/>
      <c r="BK277" s="8"/>
      <c r="BL277" s="8"/>
      <c r="BM277" s="8"/>
      <c r="BN277" s="8"/>
      <c r="BO277" s="8"/>
      <c r="BP277" s="8"/>
      <c r="BQ277" s="8"/>
      <c r="BR277" s="8"/>
      <c r="BS277" s="8"/>
      <c r="BT277" s="8"/>
      <c r="BU277" s="8"/>
      <c r="BV277" s="8"/>
      <c r="BW277" s="8"/>
      <c r="BX277" s="8"/>
      <c r="BY277" s="8"/>
      <c r="BZ277" s="8"/>
      <c r="CA277" s="8"/>
      <c r="CB277" s="8"/>
      <c r="CC277" s="8"/>
      <c r="CD277" s="8"/>
      <c r="CE277" s="8"/>
      <c r="CF277" s="8"/>
      <c r="CG277" s="8"/>
      <c r="CH277" s="8"/>
      <c r="CI277" s="8"/>
      <c r="CJ277" s="8"/>
      <c r="CK277" s="8"/>
      <c r="CL277" s="8"/>
      <c r="CM277" s="8"/>
      <c r="CN277" s="8"/>
      <c r="CO277" s="8"/>
      <c r="CP277" s="8"/>
      <c r="CQ277" s="8"/>
      <c r="CR277" s="8"/>
      <c r="CS277" s="8"/>
      <c r="CT277" s="8"/>
      <c r="CU277" s="8"/>
    </row>
    <row r="278" ht="15.75" customHeight="1">
      <c r="A278" s="4" t="s">
        <v>95</v>
      </c>
      <c r="B278" s="5">
        <v>8.0</v>
      </c>
      <c r="C278" s="5">
        <v>1.0</v>
      </c>
      <c r="D278" s="6">
        <f t="shared" si="1"/>
        <v>7960.84128</v>
      </c>
      <c r="E278" s="9">
        <f t="shared" si="2"/>
        <v>195.8957002</v>
      </c>
      <c r="F278" s="8">
        <f t="shared" si="3"/>
        <v>0.954711707</v>
      </c>
      <c r="G278" s="8">
        <f t="shared" si="4"/>
        <v>13.40077964</v>
      </c>
      <c r="H278" s="8">
        <f t="shared" si="5"/>
        <v>16.7327203</v>
      </c>
      <c r="I278" s="8">
        <f t="shared" si="6"/>
        <v>0.7203273692</v>
      </c>
      <c r="J278" s="9">
        <f t="shared" si="7"/>
        <v>2758.040428</v>
      </c>
      <c r="K278" s="9">
        <f t="shared" si="8"/>
        <v>1278687.258</v>
      </c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  <c r="AF278" s="8"/>
      <c r="AG278" s="8"/>
      <c r="AH278" s="8"/>
      <c r="AI278" s="8"/>
      <c r="AJ278" s="8"/>
      <c r="AK278" s="8"/>
      <c r="AL278" s="8"/>
      <c r="AM278" s="8"/>
      <c r="AN278" s="8"/>
      <c r="AO278" s="8"/>
      <c r="AP278" s="8"/>
      <c r="AQ278" s="8"/>
      <c r="AR278" s="8"/>
      <c r="AS278" s="8"/>
      <c r="AT278" s="8"/>
      <c r="AU278" s="8"/>
      <c r="AV278" s="8"/>
      <c r="AW278" s="8"/>
      <c r="AX278" s="8"/>
      <c r="AY278" s="8"/>
      <c r="AZ278" s="8"/>
      <c r="BA278" s="8"/>
      <c r="BB278" s="8"/>
      <c r="BC278" s="8"/>
      <c r="BD278" s="8"/>
      <c r="BE278" s="8"/>
      <c r="BF278" s="8"/>
      <c r="BG278" s="8"/>
      <c r="BH278" s="8"/>
      <c r="BI278" s="8"/>
      <c r="BJ278" s="8"/>
      <c r="BK278" s="8"/>
      <c r="BL278" s="8"/>
      <c r="BM278" s="8"/>
      <c r="BN278" s="8"/>
      <c r="BO278" s="8"/>
      <c r="BP278" s="8"/>
      <c r="BQ278" s="8"/>
      <c r="BR278" s="8"/>
      <c r="BS278" s="8"/>
      <c r="BT278" s="8"/>
      <c r="BU278" s="8"/>
      <c r="BV278" s="8"/>
      <c r="BW278" s="8"/>
      <c r="BX278" s="8"/>
      <c r="BY278" s="8"/>
      <c r="BZ278" s="8"/>
      <c r="CA278" s="8"/>
      <c r="CB278" s="8"/>
      <c r="CC278" s="8"/>
      <c r="CD278" s="8"/>
      <c r="CE278" s="8"/>
      <c r="CF278" s="8"/>
      <c r="CG278" s="8"/>
      <c r="CH278" s="8"/>
      <c r="CI278" s="8"/>
      <c r="CJ278" s="8"/>
      <c r="CK278" s="8"/>
      <c r="CL278" s="8"/>
      <c r="CM278" s="8"/>
      <c r="CN278" s="8"/>
      <c r="CO278" s="8"/>
      <c r="CP278" s="8"/>
      <c r="CQ278" s="8"/>
      <c r="CR278" s="8"/>
      <c r="CS278" s="8"/>
      <c r="CT278" s="8"/>
      <c r="CU278" s="8"/>
    </row>
    <row r="279" ht="15.75" customHeight="1">
      <c r="A279" s="4" t="s">
        <v>96</v>
      </c>
      <c r="B279" s="5">
        <v>8.0</v>
      </c>
      <c r="C279" s="5">
        <v>2.0</v>
      </c>
      <c r="D279" s="6">
        <f t="shared" si="1"/>
        <v>6381.048402</v>
      </c>
      <c r="E279" s="9">
        <f t="shared" si="2"/>
        <v>180.9890756</v>
      </c>
      <c r="F279" s="8">
        <f t="shared" si="3"/>
        <v>0.9590318938</v>
      </c>
      <c r="G279" s="8">
        <f t="shared" si="4"/>
        <v>12.63659289</v>
      </c>
      <c r="H279" s="8">
        <f t="shared" si="5"/>
        <v>14.43763497</v>
      </c>
      <c r="I279" s="8">
        <f t="shared" si="6"/>
        <v>0.754135294</v>
      </c>
      <c r="J279" s="9">
        <f t="shared" si="7"/>
        <v>3063.965186</v>
      </c>
      <c r="K279" s="9">
        <f t="shared" si="8"/>
        <v>1264701.848</v>
      </c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8"/>
      <c r="AF279" s="8"/>
      <c r="AG279" s="8"/>
      <c r="AH279" s="8"/>
      <c r="AI279" s="8"/>
      <c r="AJ279" s="8"/>
      <c r="AK279" s="8"/>
      <c r="AL279" s="8"/>
      <c r="AM279" s="8"/>
      <c r="AN279" s="8"/>
      <c r="AO279" s="8"/>
      <c r="AP279" s="8"/>
      <c r="AQ279" s="8"/>
      <c r="AR279" s="8"/>
      <c r="AS279" s="8"/>
      <c r="AT279" s="8"/>
      <c r="AU279" s="8"/>
      <c r="AV279" s="8"/>
      <c r="AW279" s="8"/>
      <c r="AX279" s="8"/>
      <c r="AY279" s="8"/>
      <c r="AZ279" s="8"/>
      <c r="BA279" s="8"/>
      <c r="BB279" s="8"/>
      <c r="BC279" s="8"/>
      <c r="BD279" s="8"/>
      <c r="BE279" s="8"/>
      <c r="BF279" s="8"/>
      <c r="BG279" s="8"/>
      <c r="BH279" s="8"/>
      <c r="BI279" s="8"/>
      <c r="BJ279" s="8"/>
      <c r="BK279" s="8"/>
      <c r="BL279" s="8"/>
      <c r="BM279" s="8"/>
      <c r="BN279" s="8"/>
      <c r="BO279" s="8"/>
      <c r="BP279" s="8"/>
      <c r="BQ279" s="8"/>
      <c r="BR279" s="8"/>
      <c r="BS279" s="8"/>
      <c r="BT279" s="8"/>
      <c r="BU279" s="8"/>
      <c r="BV279" s="8"/>
      <c r="BW279" s="8"/>
      <c r="BX279" s="8"/>
      <c r="BY279" s="8"/>
      <c r="BZ279" s="8"/>
      <c r="CA279" s="8"/>
      <c r="CB279" s="8"/>
      <c r="CC279" s="8"/>
      <c r="CD279" s="8"/>
      <c r="CE279" s="8"/>
      <c r="CF279" s="8"/>
      <c r="CG279" s="8"/>
      <c r="CH279" s="8"/>
      <c r="CI279" s="8"/>
      <c r="CJ279" s="8"/>
      <c r="CK279" s="8"/>
      <c r="CL279" s="8"/>
      <c r="CM279" s="8"/>
      <c r="CN279" s="8"/>
      <c r="CO279" s="8"/>
      <c r="CP279" s="8"/>
      <c r="CQ279" s="8"/>
      <c r="CR279" s="8"/>
      <c r="CS279" s="8"/>
      <c r="CT279" s="8"/>
      <c r="CU279" s="8"/>
    </row>
    <row r="280" ht="15.75" customHeight="1">
      <c r="A280" s="4" t="s">
        <v>97</v>
      </c>
      <c r="B280" s="5">
        <v>8.0</v>
      </c>
      <c r="C280" s="5">
        <v>3.0</v>
      </c>
      <c r="D280" s="6">
        <f t="shared" si="1"/>
        <v>6164.507386</v>
      </c>
      <c r="E280" s="9">
        <f t="shared" si="2"/>
        <v>187.8701061</v>
      </c>
      <c r="F280" s="8">
        <f t="shared" si="3"/>
        <v>0.9058704083</v>
      </c>
      <c r="G280" s="8">
        <f t="shared" si="4"/>
        <v>12.88095711</v>
      </c>
      <c r="H280" s="8">
        <f t="shared" si="5"/>
        <v>16.15880229</v>
      </c>
      <c r="I280" s="8">
        <f t="shared" si="6"/>
        <v>0.7604595859</v>
      </c>
      <c r="J280" s="9">
        <f t="shared" si="7"/>
        <v>2936.213555</v>
      </c>
      <c r="K280" s="9">
        <f t="shared" si="8"/>
        <v>1398412.491</v>
      </c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  <c r="AG280" s="8"/>
      <c r="AH280" s="8"/>
      <c r="AI280" s="8"/>
      <c r="AJ280" s="8"/>
      <c r="AK280" s="8"/>
      <c r="AL280" s="8"/>
      <c r="AM280" s="8"/>
      <c r="AN280" s="8"/>
      <c r="AO280" s="8"/>
      <c r="AP280" s="8"/>
      <c r="AQ280" s="8"/>
      <c r="AR280" s="8"/>
      <c r="AS280" s="8"/>
      <c r="AT280" s="8"/>
      <c r="AU280" s="8"/>
      <c r="AV280" s="8"/>
      <c r="AW280" s="8"/>
      <c r="AX280" s="8"/>
      <c r="AY280" s="8"/>
      <c r="AZ280" s="8"/>
      <c r="BA280" s="8"/>
      <c r="BB280" s="8"/>
      <c r="BC280" s="8"/>
      <c r="BD280" s="8"/>
      <c r="BE280" s="8"/>
      <c r="BF280" s="8"/>
      <c r="BG280" s="8"/>
      <c r="BH280" s="8"/>
      <c r="BI280" s="8"/>
      <c r="BJ280" s="8"/>
      <c r="BK280" s="8"/>
      <c r="BL280" s="8"/>
      <c r="BM280" s="8"/>
      <c r="BN280" s="8"/>
      <c r="BO280" s="8"/>
      <c r="BP280" s="8"/>
      <c r="BQ280" s="8"/>
      <c r="BR280" s="8"/>
      <c r="BS280" s="8"/>
      <c r="BT280" s="8"/>
      <c r="BU280" s="8"/>
      <c r="BV280" s="8"/>
      <c r="BW280" s="8"/>
      <c r="BX280" s="8"/>
      <c r="BY280" s="8"/>
      <c r="BZ280" s="8"/>
      <c r="CA280" s="8"/>
      <c r="CB280" s="8"/>
      <c r="CC280" s="8"/>
      <c r="CD280" s="8"/>
      <c r="CE280" s="8"/>
      <c r="CF280" s="8"/>
      <c r="CG280" s="8"/>
      <c r="CH280" s="8"/>
      <c r="CI280" s="8"/>
      <c r="CJ280" s="8"/>
      <c r="CK280" s="8"/>
      <c r="CL280" s="8"/>
      <c r="CM280" s="8"/>
      <c r="CN280" s="8"/>
      <c r="CO280" s="8"/>
      <c r="CP280" s="8"/>
      <c r="CQ280" s="8"/>
      <c r="CR280" s="8"/>
      <c r="CS280" s="8"/>
      <c r="CT280" s="8"/>
      <c r="CU280" s="8"/>
    </row>
    <row r="281" ht="15.75" customHeight="1">
      <c r="A281" s="4" t="s">
        <v>98</v>
      </c>
      <c r="B281" s="5">
        <v>8.0</v>
      </c>
      <c r="C281" s="5">
        <v>4.0</v>
      </c>
      <c r="D281" s="6">
        <f t="shared" si="1"/>
        <v>7092.62711</v>
      </c>
      <c r="E281" s="9">
        <f t="shared" si="2"/>
        <v>198.9263586</v>
      </c>
      <c r="F281" s="8">
        <f t="shared" si="3"/>
        <v>0.9889767076</v>
      </c>
      <c r="G281" s="8">
        <f t="shared" si="4"/>
        <v>13.00144462</v>
      </c>
      <c r="H281" s="8">
        <f t="shared" si="5"/>
        <v>15.23880591</v>
      </c>
      <c r="I281" s="8">
        <f t="shared" si="6"/>
        <v>0.7453269376</v>
      </c>
      <c r="J281" s="9">
        <f t="shared" si="7"/>
        <v>2952.420199</v>
      </c>
      <c r="K281" s="9">
        <f t="shared" si="8"/>
        <v>1318246.941</v>
      </c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  <c r="AF281" s="8"/>
      <c r="AG281" s="8"/>
      <c r="AH281" s="8"/>
      <c r="AI281" s="8"/>
      <c r="AJ281" s="8"/>
      <c r="AK281" s="8"/>
      <c r="AL281" s="8"/>
      <c r="AM281" s="8"/>
      <c r="AN281" s="8"/>
      <c r="AO281" s="8"/>
      <c r="AP281" s="8"/>
      <c r="AQ281" s="8"/>
      <c r="AR281" s="8"/>
      <c r="AS281" s="8"/>
      <c r="AT281" s="8"/>
      <c r="AU281" s="8"/>
      <c r="AV281" s="8"/>
      <c r="AW281" s="8"/>
      <c r="AX281" s="8"/>
      <c r="AY281" s="8"/>
      <c r="AZ281" s="8"/>
      <c r="BA281" s="8"/>
      <c r="BB281" s="8"/>
      <c r="BC281" s="8"/>
      <c r="BD281" s="8"/>
      <c r="BE281" s="8"/>
      <c r="BF281" s="8"/>
      <c r="BG281" s="8"/>
      <c r="BH281" s="8"/>
      <c r="BI281" s="8"/>
      <c r="BJ281" s="8"/>
      <c r="BK281" s="8"/>
      <c r="BL281" s="8"/>
      <c r="BM281" s="8"/>
      <c r="BN281" s="8"/>
      <c r="BO281" s="8"/>
      <c r="BP281" s="8"/>
      <c r="BQ281" s="8"/>
      <c r="BR281" s="8"/>
      <c r="BS281" s="8"/>
      <c r="BT281" s="8"/>
      <c r="BU281" s="8"/>
      <c r="BV281" s="8"/>
      <c r="BW281" s="8"/>
      <c r="BX281" s="8"/>
      <c r="BY281" s="8"/>
      <c r="BZ281" s="8"/>
      <c r="CA281" s="8"/>
      <c r="CB281" s="8"/>
      <c r="CC281" s="8"/>
      <c r="CD281" s="8"/>
      <c r="CE281" s="8"/>
      <c r="CF281" s="8"/>
      <c r="CG281" s="8"/>
      <c r="CH281" s="8"/>
      <c r="CI281" s="8"/>
      <c r="CJ281" s="8"/>
      <c r="CK281" s="8"/>
      <c r="CL281" s="8"/>
      <c r="CM281" s="8"/>
      <c r="CN281" s="8"/>
      <c r="CO281" s="8"/>
      <c r="CP281" s="8"/>
      <c r="CQ281" s="8"/>
      <c r="CR281" s="8"/>
      <c r="CS281" s="8"/>
      <c r="CT281" s="8"/>
      <c r="CU281" s="8"/>
    </row>
    <row r="282" ht="15.75" customHeight="1">
      <c r="A282" s="4" t="s">
        <v>99</v>
      </c>
      <c r="B282" s="5">
        <v>8.0</v>
      </c>
      <c r="C282" s="5">
        <v>5.0</v>
      </c>
      <c r="D282" s="6">
        <f t="shared" si="1"/>
        <v>7369.977242</v>
      </c>
      <c r="E282" s="9">
        <f t="shared" si="2"/>
        <v>190.6562825</v>
      </c>
      <c r="F282" s="8">
        <f t="shared" si="3"/>
        <v>0.9151830917</v>
      </c>
      <c r="G282" s="8">
        <f t="shared" si="4"/>
        <v>12.55146556</v>
      </c>
      <c r="H282" s="8">
        <f t="shared" si="5"/>
        <v>16.42575705</v>
      </c>
      <c r="I282" s="8">
        <f t="shared" si="6"/>
        <v>0.7924188041</v>
      </c>
      <c r="J282" s="9">
        <f t="shared" si="7"/>
        <v>2783.550927</v>
      </c>
      <c r="K282" s="9">
        <f t="shared" si="8"/>
        <v>1278241.497</v>
      </c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  <c r="AF282" s="8"/>
      <c r="AG282" s="8"/>
      <c r="AH282" s="8"/>
      <c r="AI282" s="8"/>
      <c r="AJ282" s="8"/>
      <c r="AK282" s="8"/>
      <c r="AL282" s="8"/>
      <c r="AM282" s="8"/>
      <c r="AN282" s="8"/>
      <c r="AO282" s="8"/>
      <c r="AP282" s="8"/>
      <c r="AQ282" s="8"/>
      <c r="AR282" s="8"/>
      <c r="AS282" s="8"/>
      <c r="AT282" s="8"/>
      <c r="AU282" s="8"/>
      <c r="AV282" s="8"/>
      <c r="AW282" s="8"/>
      <c r="AX282" s="8"/>
      <c r="AY282" s="8"/>
      <c r="AZ282" s="8"/>
      <c r="BA282" s="8"/>
      <c r="BB282" s="8"/>
      <c r="BC282" s="8"/>
      <c r="BD282" s="8"/>
      <c r="BE282" s="8"/>
      <c r="BF282" s="8"/>
      <c r="BG282" s="8"/>
      <c r="BH282" s="8"/>
      <c r="BI282" s="8"/>
      <c r="BJ282" s="8"/>
      <c r="BK282" s="8"/>
      <c r="BL282" s="8"/>
      <c r="BM282" s="8"/>
      <c r="BN282" s="8"/>
      <c r="BO282" s="8"/>
      <c r="BP282" s="8"/>
      <c r="BQ282" s="8"/>
      <c r="BR282" s="8"/>
      <c r="BS282" s="8"/>
      <c r="BT282" s="8"/>
      <c r="BU282" s="8"/>
      <c r="BV282" s="8"/>
      <c r="BW282" s="8"/>
      <c r="BX282" s="8"/>
      <c r="BY282" s="8"/>
      <c r="BZ282" s="8"/>
      <c r="CA282" s="8"/>
      <c r="CB282" s="8"/>
      <c r="CC282" s="8"/>
      <c r="CD282" s="8"/>
      <c r="CE282" s="8"/>
      <c r="CF282" s="8"/>
      <c r="CG282" s="8"/>
      <c r="CH282" s="8"/>
      <c r="CI282" s="8"/>
      <c r="CJ282" s="8"/>
      <c r="CK282" s="8"/>
      <c r="CL282" s="8"/>
      <c r="CM282" s="8"/>
      <c r="CN282" s="8"/>
      <c r="CO282" s="8"/>
      <c r="CP282" s="8"/>
      <c r="CQ282" s="8"/>
      <c r="CR282" s="8"/>
      <c r="CS282" s="8"/>
      <c r="CT282" s="8"/>
      <c r="CU282" s="8"/>
    </row>
    <row r="283" ht="15.75" customHeight="1">
      <c r="A283" s="4" t="s">
        <v>100</v>
      </c>
      <c r="B283" s="5">
        <v>8.0</v>
      </c>
      <c r="C283" s="5">
        <v>6.0</v>
      </c>
      <c r="D283" s="6">
        <f t="shared" si="1"/>
        <v>6403.983797</v>
      </c>
      <c r="E283" s="9">
        <f t="shared" si="2"/>
        <v>192.5545775</v>
      </c>
      <c r="F283" s="8">
        <f t="shared" si="3"/>
        <v>0.95692232</v>
      </c>
      <c r="G283" s="8">
        <f t="shared" si="4"/>
        <v>13.17609909</v>
      </c>
      <c r="H283" s="8">
        <f t="shared" si="5"/>
        <v>14.03534659</v>
      </c>
      <c r="I283" s="8">
        <f t="shared" si="6"/>
        <v>0.7097962157</v>
      </c>
      <c r="J283" s="9">
        <f t="shared" si="7"/>
        <v>3409.724104</v>
      </c>
      <c r="K283" s="9">
        <f t="shared" si="8"/>
        <v>1265588.557</v>
      </c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  <c r="AE283" s="8"/>
      <c r="AF283" s="8"/>
      <c r="AG283" s="8"/>
      <c r="AH283" s="8"/>
      <c r="AI283" s="8"/>
      <c r="AJ283" s="8"/>
      <c r="AK283" s="8"/>
      <c r="AL283" s="8"/>
      <c r="AM283" s="8"/>
      <c r="AN283" s="8"/>
      <c r="AO283" s="8"/>
      <c r="AP283" s="8"/>
      <c r="AQ283" s="8"/>
      <c r="AR283" s="8"/>
      <c r="AS283" s="8"/>
      <c r="AT283" s="8"/>
      <c r="AU283" s="8"/>
      <c r="AV283" s="8"/>
      <c r="AW283" s="8"/>
      <c r="AX283" s="8"/>
      <c r="AY283" s="8"/>
      <c r="AZ283" s="8"/>
      <c r="BA283" s="8"/>
      <c r="BB283" s="8"/>
      <c r="BC283" s="8"/>
      <c r="BD283" s="8"/>
      <c r="BE283" s="8"/>
      <c r="BF283" s="8"/>
      <c r="BG283" s="8"/>
      <c r="BH283" s="8"/>
      <c r="BI283" s="8"/>
      <c r="BJ283" s="8"/>
      <c r="BK283" s="8"/>
      <c r="BL283" s="8"/>
      <c r="BM283" s="8"/>
      <c r="BN283" s="8"/>
      <c r="BO283" s="8"/>
      <c r="BP283" s="8"/>
      <c r="BQ283" s="8"/>
      <c r="BR283" s="8"/>
      <c r="BS283" s="8"/>
      <c r="BT283" s="8"/>
      <c r="BU283" s="8"/>
      <c r="BV283" s="8"/>
      <c r="BW283" s="8"/>
      <c r="BX283" s="8"/>
      <c r="BY283" s="8"/>
      <c r="BZ283" s="8"/>
      <c r="CA283" s="8"/>
      <c r="CB283" s="8"/>
      <c r="CC283" s="8"/>
      <c r="CD283" s="8"/>
      <c r="CE283" s="8"/>
      <c r="CF283" s="8"/>
      <c r="CG283" s="8"/>
      <c r="CH283" s="8"/>
      <c r="CI283" s="8"/>
      <c r="CJ283" s="8"/>
      <c r="CK283" s="8"/>
      <c r="CL283" s="8"/>
      <c r="CM283" s="8"/>
      <c r="CN283" s="8"/>
      <c r="CO283" s="8"/>
      <c r="CP283" s="8"/>
      <c r="CQ283" s="8"/>
      <c r="CR283" s="8"/>
      <c r="CS283" s="8"/>
      <c r="CT283" s="8"/>
      <c r="CU283" s="8"/>
    </row>
    <row r="284" ht="15.75" customHeight="1">
      <c r="A284" s="4" t="s">
        <v>101</v>
      </c>
      <c r="B284" s="5">
        <v>8.0</v>
      </c>
      <c r="C284" s="5">
        <v>7.0</v>
      </c>
      <c r="D284" s="6">
        <f t="shared" si="1"/>
        <v>7189.238836</v>
      </c>
      <c r="E284" s="9">
        <f t="shared" si="2"/>
        <v>188.9675282</v>
      </c>
      <c r="F284" s="8">
        <f t="shared" si="3"/>
        <v>0.9298855847</v>
      </c>
      <c r="G284" s="8">
        <f t="shared" si="4"/>
        <v>13.02677494</v>
      </c>
      <c r="H284" s="8">
        <f t="shared" si="5"/>
        <v>16.45493872</v>
      </c>
      <c r="I284" s="8">
        <f t="shared" si="6"/>
        <v>0.7151072212</v>
      </c>
      <c r="J284" s="9">
        <f t="shared" si="7"/>
        <v>2899.081158</v>
      </c>
      <c r="K284" s="9">
        <f t="shared" si="8"/>
        <v>1256180.13</v>
      </c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8"/>
      <c r="AF284" s="8"/>
      <c r="AG284" s="8"/>
      <c r="AH284" s="8"/>
      <c r="AI284" s="8"/>
      <c r="AJ284" s="8"/>
      <c r="AK284" s="8"/>
      <c r="AL284" s="8"/>
      <c r="AM284" s="8"/>
      <c r="AN284" s="8"/>
      <c r="AO284" s="8"/>
      <c r="AP284" s="8"/>
      <c r="AQ284" s="8"/>
      <c r="AR284" s="8"/>
      <c r="AS284" s="8"/>
      <c r="AT284" s="8"/>
      <c r="AU284" s="8"/>
      <c r="AV284" s="8"/>
      <c r="AW284" s="8"/>
      <c r="AX284" s="8"/>
      <c r="AY284" s="8"/>
      <c r="AZ284" s="8"/>
      <c r="BA284" s="8"/>
      <c r="BB284" s="8"/>
      <c r="BC284" s="8"/>
      <c r="BD284" s="8"/>
      <c r="BE284" s="8"/>
      <c r="BF284" s="8"/>
      <c r="BG284" s="8"/>
      <c r="BH284" s="8"/>
      <c r="BI284" s="8"/>
      <c r="BJ284" s="8"/>
      <c r="BK284" s="8"/>
      <c r="BL284" s="8"/>
      <c r="BM284" s="8"/>
      <c r="BN284" s="8"/>
      <c r="BO284" s="8"/>
      <c r="BP284" s="8"/>
      <c r="BQ284" s="8"/>
      <c r="BR284" s="8"/>
      <c r="BS284" s="8"/>
      <c r="BT284" s="8"/>
      <c r="BU284" s="8"/>
      <c r="BV284" s="8"/>
      <c r="BW284" s="8"/>
      <c r="BX284" s="8"/>
      <c r="BY284" s="8"/>
      <c r="BZ284" s="8"/>
      <c r="CA284" s="8"/>
      <c r="CB284" s="8"/>
      <c r="CC284" s="8"/>
      <c r="CD284" s="8"/>
      <c r="CE284" s="8"/>
      <c r="CF284" s="8"/>
      <c r="CG284" s="8"/>
      <c r="CH284" s="8"/>
      <c r="CI284" s="8"/>
      <c r="CJ284" s="8"/>
      <c r="CK284" s="8"/>
      <c r="CL284" s="8"/>
      <c r="CM284" s="8"/>
      <c r="CN284" s="8"/>
      <c r="CO284" s="8"/>
      <c r="CP284" s="8"/>
      <c r="CQ284" s="8"/>
      <c r="CR284" s="8"/>
      <c r="CS284" s="8"/>
      <c r="CT284" s="8"/>
      <c r="CU284" s="8"/>
    </row>
    <row r="285" ht="15.75" customHeight="1">
      <c r="A285" s="4" t="s">
        <v>102</v>
      </c>
      <c r="B285" s="5">
        <v>8.0</v>
      </c>
      <c r="C285" s="5">
        <v>8.0</v>
      </c>
      <c r="D285" s="6">
        <f t="shared" si="1"/>
        <v>6554.237152</v>
      </c>
      <c r="E285" s="9">
        <f t="shared" si="2"/>
        <v>194.6214347</v>
      </c>
      <c r="F285" s="8">
        <f t="shared" si="3"/>
        <v>0.9766802632</v>
      </c>
      <c r="G285" s="8">
        <f t="shared" si="4"/>
        <v>13.28246115</v>
      </c>
      <c r="H285" s="8">
        <f t="shared" si="5"/>
        <v>14.0053294</v>
      </c>
      <c r="I285" s="8">
        <f t="shared" si="6"/>
        <v>0.7252926544</v>
      </c>
      <c r="J285" s="9">
        <f t="shared" si="7"/>
        <v>3066.112748</v>
      </c>
      <c r="K285" s="9">
        <f t="shared" si="8"/>
        <v>1281012.921</v>
      </c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  <c r="AF285" s="8"/>
      <c r="AG285" s="8"/>
      <c r="AH285" s="8"/>
      <c r="AI285" s="8"/>
      <c r="AJ285" s="8"/>
      <c r="AK285" s="8"/>
      <c r="AL285" s="8"/>
      <c r="AM285" s="8"/>
      <c r="AN285" s="8"/>
      <c r="AO285" s="8"/>
      <c r="AP285" s="8"/>
      <c r="AQ285" s="8"/>
      <c r="AR285" s="8"/>
      <c r="AS285" s="8"/>
      <c r="AT285" s="8"/>
      <c r="AU285" s="8"/>
      <c r="AV285" s="8"/>
      <c r="AW285" s="8"/>
      <c r="AX285" s="8"/>
      <c r="AY285" s="8"/>
      <c r="AZ285" s="8"/>
      <c r="BA285" s="8"/>
      <c r="BB285" s="8"/>
      <c r="BC285" s="8"/>
      <c r="BD285" s="8"/>
      <c r="BE285" s="8"/>
      <c r="BF285" s="8"/>
      <c r="BG285" s="8"/>
      <c r="BH285" s="8"/>
      <c r="BI285" s="8"/>
      <c r="BJ285" s="8"/>
      <c r="BK285" s="8"/>
      <c r="BL285" s="8"/>
      <c r="BM285" s="8"/>
      <c r="BN285" s="8"/>
      <c r="BO285" s="8"/>
      <c r="BP285" s="8"/>
      <c r="BQ285" s="8"/>
      <c r="BR285" s="8"/>
      <c r="BS285" s="8"/>
      <c r="BT285" s="8"/>
      <c r="BU285" s="8"/>
      <c r="BV285" s="8"/>
      <c r="BW285" s="8"/>
      <c r="BX285" s="8"/>
      <c r="BY285" s="8"/>
      <c r="BZ285" s="8"/>
      <c r="CA285" s="8"/>
      <c r="CB285" s="8"/>
      <c r="CC285" s="8"/>
      <c r="CD285" s="8"/>
      <c r="CE285" s="8"/>
      <c r="CF285" s="8"/>
      <c r="CG285" s="8"/>
      <c r="CH285" s="8"/>
      <c r="CI285" s="8"/>
      <c r="CJ285" s="8"/>
      <c r="CK285" s="8"/>
      <c r="CL285" s="8"/>
      <c r="CM285" s="8"/>
      <c r="CN285" s="8"/>
      <c r="CO285" s="8"/>
      <c r="CP285" s="8"/>
      <c r="CQ285" s="8"/>
      <c r="CR285" s="8"/>
      <c r="CS285" s="8"/>
      <c r="CT285" s="8"/>
      <c r="CU285" s="8"/>
    </row>
    <row r="286" ht="15.75" customHeight="1">
      <c r="A286" s="4" t="s">
        <v>103</v>
      </c>
      <c r="B286" s="5">
        <v>8.0</v>
      </c>
      <c r="C286" s="5">
        <v>9.0</v>
      </c>
      <c r="D286" s="6">
        <f t="shared" si="1"/>
        <v>6028.3518</v>
      </c>
      <c r="E286" s="9">
        <f t="shared" si="2"/>
        <v>199.5272648</v>
      </c>
      <c r="F286" s="8">
        <f t="shared" si="3"/>
        <v>0.9123467818</v>
      </c>
      <c r="G286" s="8">
        <f t="shared" si="4"/>
        <v>13.12501448</v>
      </c>
      <c r="H286" s="8">
        <f t="shared" si="5"/>
        <v>16.17579736</v>
      </c>
      <c r="I286" s="8">
        <f t="shared" si="6"/>
        <v>0.7418057965</v>
      </c>
      <c r="J286" s="9">
        <f t="shared" si="7"/>
        <v>2575.846731</v>
      </c>
      <c r="K286" s="9">
        <f t="shared" si="8"/>
        <v>1374920.613</v>
      </c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  <c r="AF286" s="8"/>
      <c r="AG286" s="8"/>
      <c r="AH286" s="8"/>
      <c r="AI286" s="8"/>
      <c r="AJ286" s="8"/>
      <c r="AK286" s="8"/>
      <c r="AL286" s="8"/>
      <c r="AM286" s="8"/>
      <c r="AN286" s="8"/>
      <c r="AO286" s="8"/>
      <c r="AP286" s="8"/>
      <c r="AQ286" s="8"/>
      <c r="AR286" s="8"/>
      <c r="AS286" s="8"/>
      <c r="AT286" s="8"/>
      <c r="AU286" s="8"/>
      <c r="AV286" s="8"/>
      <c r="AW286" s="8"/>
      <c r="AX286" s="8"/>
      <c r="AY286" s="8"/>
      <c r="AZ286" s="8"/>
      <c r="BA286" s="8"/>
      <c r="BB286" s="8"/>
      <c r="BC286" s="8"/>
      <c r="BD286" s="8"/>
      <c r="BE286" s="8"/>
      <c r="BF286" s="8"/>
      <c r="BG286" s="8"/>
      <c r="BH286" s="8"/>
      <c r="BI286" s="8"/>
      <c r="BJ286" s="8"/>
      <c r="BK286" s="8"/>
      <c r="BL286" s="8"/>
      <c r="BM286" s="8"/>
      <c r="BN286" s="8"/>
      <c r="BO286" s="8"/>
      <c r="BP286" s="8"/>
      <c r="BQ286" s="8"/>
      <c r="BR286" s="8"/>
      <c r="BS286" s="8"/>
      <c r="BT286" s="8"/>
      <c r="BU286" s="8"/>
      <c r="BV286" s="8"/>
      <c r="BW286" s="8"/>
      <c r="BX286" s="8"/>
      <c r="BY286" s="8"/>
      <c r="BZ286" s="8"/>
      <c r="CA286" s="8"/>
      <c r="CB286" s="8"/>
      <c r="CC286" s="8"/>
      <c r="CD286" s="8"/>
      <c r="CE286" s="8"/>
      <c r="CF286" s="8"/>
      <c r="CG286" s="8"/>
      <c r="CH286" s="8"/>
      <c r="CI286" s="8"/>
      <c r="CJ286" s="8"/>
      <c r="CK286" s="8"/>
      <c r="CL286" s="8"/>
      <c r="CM286" s="8"/>
      <c r="CN286" s="8"/>
      <c r="CO286" s="8"/>
      <c r="CP286" s="8"/>
      <c r="CQ286" s="8"/>
      <c r="CR286" s="8"/>
      <c r="CS286" s="8"/>
      <c r="CT286" s="8"/>
      <c r="CU286" s="8"/>
    </row>
    <row r="287" ht="15.75" customHeight="1">
      <c r="A287" s="4" t="s">
        <v>104</v>
      </c>
      <c r="B287" s="5">
        <v>8.0</v>
      </c>
      <c r="C287" s="5">
        <v>10.0</v>
      </c>
      <c r="D287" s="6">
        <f t="shared" si="1"/>
        <v>6586.861912</v>
      </c>
      <c r="E287" s="9">
        <f t="shared" si="2"/>
        <v>183.9646499</v>
      </c>
      <c r="F287" s="8">
        <f t="shared" si="3"/>
        <v>0.9625940029</v>
      </c>
      <c r="G287" s="8">
        <f t="shared" si="4"/>
        <v>12.76634954</v>
      </c>
      <c r="H287" s="8">
        <f t="shared" si="5"/>
        <v>17.24806954</v>
      </c>
      <c r="I287" s="8">
        <f t="shared" si="6"/>
        <v>0.7473615906</v>
      </c>
      <c r="J287" s="9">
        <f t="shared" si="7"/>
        <v>3310.304154</v>
      </c>
      <c r="K287" s="9">
        <f t="shared" si="8"/>
        <v>1365698.957</v>
      </c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  <c r="AF287" s="8"/>
      <c r="AG287" s="8"/>
      <c r="AH287" s="8"/>
      <c r="AI287" s="8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  <c r="AX287" s="8"/>
      <c r="AY287" s="8"/>
      <c r="AZ287" s="8"/>
      <c r="BA287" s="8"/>
      <c r="BB287" s="8"/>
      <c r="BC287" s="8"/>
      <c r="BD287" s="8"/>
      <c r="BE287" s="8"/>
      <c r="BF287" s="8"/>
      <c r="BG287" s="8"/>
      <c r="BH287" s="8"/>
      <c r="BI287" s="8"/>
      <c r="BJ287" s="8"/>
      <c r="BK287" s="8"/>
      <c r="BL287" s="8"/>
      <c r="BM287" s="8"/>
      <c r="BN287" s="8"/>
      <c r="BO287" s="8"/>
      <c r="BP287" s="8"/>
      <c r="BQ287" s="8"/>
      <c r="BR287" s="8"/>
      <c r="BS287" s="8"/>
      <c r="BT287" s="8"/>
      <c r="BU287" s="8"/>
      <c r="BV287" s="8"/>
      <c r="BW287" s="8"/>
      <c r="BX287" s="8"/>
      <c r="BY287" s="8"/>
      <c r="BZ287" s="8"/>
      <c r="CA287" s="8"/>
      <c r="CB287" s="8"/>
      <c r="CC287" s="8"/>
      <c r="CD287" s="8"/>
      <c r="CE287" s="8"/>
      <c r="CF287" s="8"/>
      <c r="CG287" s="8"/>
      <c r="CH287" s="8"/>
      <c r="CI287" s="8"/>
      <c r="CJ287" s="8"/>
      <c r="CK287" s="8"/>
      <c r="CL287" s="8"/>
      <c r="CM287" s="8"/>
      <c r="CN287" s="8"/>
      <c r="CO287" s="8"/>
      <c r="CP287" s="8"/>
      <c r="CQ287" s="8"/>
      <c r="CR287" s="8"/>
      <c r="CS287" s="8"/>
      <c r="CT287" s="8"/>
      <c r="CU287" s="8"/>
    </row>
    <row r="288" ht="15.75" customHeight="1">
      <c r="A288" s="4" t="s">
        <v>105</v>
      </c>
      <c r="B288" s="5">
        <v>8.0</v>
      </c>
      <c r="C288" s="5">
        <v>11.0</v>
      </c>
      <c r="D288" s="6">
        <f t="shared" si="1"/>
        <v>7031.844348</v>
      </c>
      <c r="E288" s="9">
        <f t="shared" si="2"/>
        <v>189.2483555</v>
      </c>
      <c r="F288" s="8">
        <f t="shared" si="3"/>
        <v>0.9006124778</v>
      </c>
      <c r="G288" s="8">
        <f t="shared" si="4"/>
        <v>13.37508329</v>
      </c>
      <c r="H288" s="8">
        <f t="shared" si="5"/>
        <v>14.32482905</v>
      </c>
      <c r="I288" s="8">
        <f t="shared" si="6"/>
        <v>0.755231014</v>
      </c>
      <c r="J288" s="9">
        <f t="shared" si="7"/>
        <v>3063.629708</v>
      </c>
      <c r="K288" s="9">
        <f t="shared" si="8"/>
        <v>1255489.336</v>
      </c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  <c r="AG288" s="8"/>
      <c r="AH288" s="8"/>
      <c r="AI288" s="8"/>
      <c r="AJ288" s="8"/>
      <c r="AK288" s="8"/>
      <c r="AL288" s="8"/>
      <c r="AM288" s="8"/>
      <c r="AN288" s="8"/>
      <c r="AO288" s="8"/>
      <c r="AP288" s="8"/>
      <c r="AQ288" s="8"/>
      <c r="AR288" s="8"/>
      <c r="AS288" s="8"/>
      <c r="AT288" s="8"/>
      <c r="AU288" s="8"/>
      <c r="AV288" s="8"/>
      <c r="AW288" s="8"/>
      <c r="AX288" s="8"/>
      <c r="AY288" s="8"/>
      <c r="AZ288" s="8"/>
      <c r="BA288" s="8"/>
      <c r="BB288" s="8"/>
      <c r="BC288" s="8"/>
      <c r="BD288" s="8"/>
      <c r="BE288" s="8"/>
      <c r="BF288" s="8"/>
      <c r="BG288" s="8"/>
      <c r="BH288" s="8"/>
      <c r="BI288" s="8"/>
      <c r="BJ288" s="8"/>
      <c r="BK288" s="8"/>
      <c r="BL288" s="8"/>
      <c r="BM288" s="8"/>
      <c r="BN288" s="8"/>
      <c r="BO288" s="8"/>
      <c r="BP288" s="8"/>
      <c r="BQ288" s="8"/>
      <c r="BR288" s="8"/>
      <c r="BS288" s="8"/>
      <c r="BT288" s="8"/>
      <c r="BU288" s="8"/>
      <c r="BV288" s="8"/>
      <c r="BW288" s="8"/>
      <c r="BX288" s="8"/>
      <c r="BY288" s="8"/>
      <c r="BZ288" s="8"/>
      <c r="CA288" s="8"/>
      <c r="CB288" s="8"/>
      <c r="CC288" s="8"/>
      <c r="CD288" s="8"/>
      <c r="CE288" s="8"/>
      <c r="CF288" s="8"/>
      <c r="CG288" s="8"/>
      <c r="CH288" s="8"/>
      <c r="CI288" s="8"/>
      <c r="CJ288" s="8"/>
      <c r="CK288" s="8"/>
      <c r="CL288" s="8"/>
      <c r="CM288" s="8"/>
      <c r="CN288" s="8"/>
      <c r="CO288" s="8"/>
      <c r="CP288" s="8"/>
      <c r="CQ288" s="8"/>
      <c r="CR288" s="8"/>
      <c r="CS288" s="8"/>
      <c r="CT288" s="8"/>
      <c r="CU288" s="8"/>
    </row>
    <row r="289" ht="15.75" customHeight="1">
      <c r="A289" s="4" t="s">
        <v>106</v>
      </c>
      <c r="B289" s="5">
        <v>8.0</v>
      </c>
      <c r="C289" s="5">
        <v>12.0</v>
      </c>
      <c r="D289" s="6">
        <f t="shared" si="1"/>
        <v>6266.742308</v>
      </c>
      <c r="E289" s="9">
        <f t="shared" si="2"/>
        <v>194.9803421</v>
      </c>
      <c r="F289" s="8">
        <f t="shared" si="3"/>
        <v>0.9633249551</v>
      </c>
      <c r="G289" s="8">
        <f t="shared" si="4"/>
        <v>13.00031051</v>
      </c>
      <c r="H289" s="8">
        <f t="shared" si="5"/>
        <v>14.77838763</v>
      </c>
      <c r="I289" s="8">
        <f t="shared" si="6"/>
        <v>0.7770962514</v>
      </c>
      <c r="J289" s="9">
        <f t="shared" si="7"/>
        <v>2882.302524</v>
      </c>
      <c r="K289" s="9">
        <f t="shared" si="8"/>
        <v>1320886.374</v>
      </c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  <c r="AF289" s="8"/>
      <c r="AG289" s="8"/>
      <c r="AH289" s="8"/>
      <c r="AI289" s="8"/>
      <c r="AJ289" s="8"/>
      <c r="AK289" s="8"/>
      <c r="AL289" s="8"/>
      <c r="AM289" s="8"/>
      <c r="AN289" s="8"/>
      <c r="AO289" s="8"/>
      <c r="AP289" s="8"/>
      <c r="AQ289" s="8"/>
      <c r="AR289" s="8"/>
      <c r="AS289" s="8"/>
      <c r="AT289" s="8"/>
      <c r="AU289" s="8"/>
      <c r="AV289" s="8"/>
      <c r="AW289" s="8"/>
      <c r="AX289" s="8"/>
      <c r="AY289" s="8"/>
      <c r="AZ289" s="8"/>
      <c r="BA289" s="8"/>
      <c r="BB289" s="8"/>
      <c r="BC289" s="8"/>
      <c r="BD289" s="8"/>
      <c r="BE289" s="8"/>
      <c r="BF289" s="8"/>
      <c r="BG289" s="8"/>
      <c r="BH289" s="8"/>
      <c r="BI289" s="8"/>
      <c r="BJ289" s="8"/>
      <c r="BK289" s="8"/>
      <c r="BL289" s="8"/>
      <c r="BM289" s="8"/>
      <c r="BN289" s="8"/>
      <c r="BO289" s="8"/>
      <c r="BP289" s="8"/>
      <c r="BQ289" s="8"/>
      <c r="BR289" s="8"/>
      <c r="BS289" s="8"/>
      <c r="BT289" s="8"/>
      <c r="BU289" s="8"/>
      <c r="BV289" s="8"/>
      <c r="BW289" s="8"/>
      <c r="BX289" s="8"/>
      <c r="BY289" s="8"/>
      <c r="BZ289" s="8"/>
      <c r="CA289" s="8"/>
      <c r="CB289" s="8"/>
      <c r="CC289" s="8"/>
      <c r="CD289" s="8"/>
      <c r="CE289" s="8"/>
      <c r="CF289" s="8"/>
      <c r="CG289" s="8"/>
      <c r="CH289" s="8"/>
      <c r="CI289" s="8"/>
      <c r="CJ289" s="8"/>
      <c r="CK289" s="8"/>
      <c r="CL289" s="8"/>
      <c r="CM289" s="8"/>
      <c r="CN289" s="8"/>
      <c r="CO289" s="8"/>
      <c r="CP289" s="8"/>
      <c r="CQ289" s="8"/>
      <c r="CR289" s="8"/>
      <c r="CS289" s="8"/>
      <c r="CT289" s="8"/>
      <c r="CU289" s="8"/>
    </row>
    <row r="290" ht="15.75" customHeight="1">
      <c r="A290" s="11"/>
    </row>
    <row r="291" ht="15.75" customHeight="1">
      <c r="A291" s="11"/>
    </row>
    <row r="292" ht="15.75" customHeight="1">
      <c r="A292" s="11"/>
    </row>
    <row r="293" ht="15.75" customHeight="1">
      <c r="A293" s="11"/>
    </row>
    <row r="294" ht="15.75" customHeight="1">
      <c r="A294" s="11"/>
    </row>
    <row r="295" ht="15.75" customHeight="1">
      <c r="A295" s="11"/>
    </row>
    <row r="296" ht="15.75" customHeight="1">
      <c r="A296" s="11"/>
    </row>
    <row r="297" ht="15.75" customHeight="1">
      <c r="A297" s="11"/>
    </row>
    <row r="298" ht="15.75" customHeight="1">
      <c r="A298" s="11"/>
    </row>
    <row r="299" ht="15.75" customHeight="1">
      <c r="A299" s="11"/>
    </row>
    <row r="300" ht="15.75" customHeight="1">
      <c r="A300" s="11"/>
    </row>
    <row r="301" ht="15.75" customHeight="1">
      <c r="A301" s="11"/>
    </row>
    <row r="302" ht="15.75" customHeight="1">
      <c r="A302" s="11"/>
    </row>
    <row r="303" ht="15.75" customHeight="1">
      <c r="A303" s="11"/>
    </row>
    <row r="304" ht="15.75" customHeight="1">
      <c r="A304" s="11"/>
    </row>
    <row r="305" ht="15.75" customHeight="1">
      <c r="A305" s="11"/>
    </row>
    <row r="306" ht="15.75" customHeight="1">
      <c r="A306" s="11"/>
    </row>
    <row r="307" ht="15.75" customHeight="1">
      <c r="A307" s="11"/>
    </row>
    <row r="308" ht="15.75" customHeight="1">
      <c r="A308" s="11"/>
    </row>
    <row r="309" ht="15.75" customHeight="1">
      <c r="A309" s="11"/>
    </row>
    <row r="310" ht="15.75" customHeight="1">
      <c r="A310" s="11"/>
    </row>
    <row r="311" ht="15.75" customHeight="1">
      <c r="A311" s="11"/>
    </row>
    <row r="312" ht="15.75" customHeight="1">
      <c r="A312" s="11"/>
    </row>
    <row r="313" ht="15.75" customHeight="1">
      <c r="A313" s="11"/>
    </row>
    <row r="314" ht="15.75" customHeight="1">
      <c r="A314" s="11"/>
    </row>
    <row r="315" ht="15.75" customHeight="1">
      <c r="A315" s="11"/>
    </row>
    <row r="316" ht="15.75" customHeight="1">
      <c r="A316" s="11"/>
    </row>
    <row r="317" ht="15.75" customHeight="1">
      <c r="A317" s="11"/>
    </row>
    <row r="318" ht="15.75" customHeight="1">
      <c r="A318" s="11"/>
    </row>
    <row r="319" ht="15.75" customHeight="1">
      <c r="A319" s="11"/>
    </row>
    <row r="320" ht="15.75" customHeight="1">
      <c r="A320" s="11"/>
    </row>
  </sheetData>
  <drawing r:id="rId1"/>
</worksheet>
</file>