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F12B8E5F-2669-4954-AB8F-D1C597779B5A}" xr6:coauthVersionLast="45" xr6:coauthVersionMax="45" xr10:uidLastSave="{00000000-0000-0000-0000-000000000000}"/>
  <bookViews>
    <workbookView xWindow="1365" yWindow="1005" windowWidth="22590" windowHeight="1386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<sst xmlns="http://schemas.openxmlformats.org/spreadsheetml/2006/main" count="499" uniqueCount="307">
  <si>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</si>
  <si>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</si>
  <si>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</si>
  <si>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</si>
  <si>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</si>
  <si>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</si>
  <si>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</si>
  <si>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</si>
  <si>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</si>
  <si>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</si>
  <si>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</si>
  <si>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</si>
  <si>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</si>
  <si>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</si>
  <si>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</si>
  <si>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</si>
  <si>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</si>
  <si>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</si>
  <si>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</si>
  <si>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</si>
  <si>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</si>
  <si>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</si>
  <si>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</si>
  <si>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</si>
  <si>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</si>
  <si>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</si>
  <si>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</si>
  <si>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</si>
  <si>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</si>
  <si>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</si>
  <si>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</si>
  <si>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</si>
  <si>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</si>
  <si>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</si>
  <si>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</si>
  <si>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</si>
  <si>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</si>
  <si>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</si>
  <si>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</si>
  <si>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</si>
  <si>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</si>
  <si>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</si>
  <si>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</si>
  <si>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</si>
  <si>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</si>
  <si>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</si>
  <si>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</si>
  <si>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</si>
  <si>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</si>
  <si>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</si>
  <si>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</si>
  <si>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</si>
  <si>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</si>
  <si>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</si>
  <si>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</si>
  <si>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</si>
  <si>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</si>
  <si>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</si>
  <si>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</si>
  <si>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</si>
  <si>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</si>
  <si>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</si>
  <si>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</si>
  <si>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</si>
  <si>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</si>
  <si>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</si>
  <si>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</si>
  <si>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</si>
  <si>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</si>
  <si>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</si>
  <si>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</si>
  <si>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</si>
  <si>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</si>
  <si>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</si>
  <si>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</si>
  <si>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</si>
  <si>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</si>
  <si>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</si>
  <si>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</si>
  <si>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</si>
  <si>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</si>
  <si>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</si>
  <si>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</si>
  <si>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</si>
  <si>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</si>
  <si>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</si>
  <si>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</si>
  <si>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</si>
  <si>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</si>
  <si>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</si>
  <si>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</si>
  <si>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</si>
  <si>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</si>
  <si>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</si>
  <si>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</si>
  <si>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</si>
  <si>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</si>
  <si>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</si>
  <si>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</si>
  <si>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</si>
  <si>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</si>
  <si>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</si>
  <si>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</si>
  <si>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</si>
  <si>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</si>
  <si>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</si>
  <si>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</si>
  <si>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</si>
  <si>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</si>
  <si>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</si>
  <si>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</si>
  <si>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</si>
  <si>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</si>
  <si>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</si>
  <si>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</si>
  <si>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</si>
  <si>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</si>
  <si>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</si>
  <si>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</si>
  <si>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</si>
  <si>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</si>
  <si>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</si>
  <si>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</si>
  <si>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</si>
  <si>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</si>
  <si>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</si>
  <si>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</si>
  <si>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</si>
  <si>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</si>
  <si>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</si>
  <si>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</si>
  <si>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</si>
  <si>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</si>
  <si>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</si>
  <si>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</si>
  <si>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</si>
  <si>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</si>
  <si>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</si>
  <si>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</si>
  <si>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</si>
  <si>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</si>
  <si>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</si>
  <si>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</si>
  <si>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</si>
  <si>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</si>
  <si>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</si>
  <si>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</si>
  <si>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</si>
  <si>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</si>
  <si>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</si>
  <si>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</si>
  <si>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</si>
  <si>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</si>
  <si>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</si>
  <si>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</si>
  <si>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</si>
  <si>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</si>
  <si>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</si>
  <si>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</si>
  <si>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</si>
  <si>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</si>
  <si>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</si>
  <si>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</si>
  <si>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</si>
  <si>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</si>
  <si>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</si>
  <si>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</si>
  <si>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</si>
  <si>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</si>
  <si>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</si>
  <si>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</si>
  <si>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</si>
  <si>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</si>
  <si>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</si>
  <si>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</si>
  <si>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</si>
  <si>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</si>
  <si>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</si>
  <si>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</si>
  <si>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</si>
  <si>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</si>
  <si>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</si>
  <si>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</si>
  <si>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</si>
  <si>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</si>
  <si>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</si>
  <si>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</si>
  <si>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</si>
  <si>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</si>
  <si>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</si>
  <si>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</si>
  <si>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</si>
  <si>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</si>
  <si>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</si>
  <si>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</si>
  <si>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</si>
  <si>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</si>
  <si>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</si>
  <si>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</si>
  <si>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</si>
  <si>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</si>
  <si>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</si>
  <si>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</si>
  <si>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</si>
  <si>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</si>
  <si>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</si>
  <si>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</si>
  <si>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</si>
  <si>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</si>
  <si>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</si>
  <si>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</si>
  <si>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</si>
  <si>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</si>
  <si>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</si>
  <si>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</si>
  <si>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</si>
  <si>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</si>
  <si>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</si>
  <si>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</si>
  <si>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</si>
  <si>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</si>
  <si>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</si>
  <si>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</si>
  <si>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</si>
  <si>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</si>
  <si>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</si>
  <si>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</si>
  <si>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</si>
  <si>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</si>
  <si>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</si>
  <si>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</si>
  <si>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</si>
  <si>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</si>
  <si>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</si>
  <si>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</si>
  <si>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</si>
  <si>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</si>
  <si>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</si>
  <si>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</si>
  <si>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</si>
  <si>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</si>
  <si>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</si>
  <si>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</si>
  <si>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</si>
  <si>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</si>
  <si>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</si>
  <si>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</si>
  <si>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</si>
  <si>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</si>
  <si>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</si>
  <si>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</si>
  <si>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</si>
  <si>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</si>
  <si>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</si>
  <si>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</si>
  <si>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</si>
  <si>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</si>
  <si>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</si>
  <si>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</si>
  <si>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</si>
  <si>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</si>
  <si>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</si>
  <si>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</si>
  <si>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</si>
  <si>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</si>
  <si>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</si>
  <si>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</si>
  <si>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</si>
  <si>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</si>
  <si>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</si>
  <si>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</si>
  <si>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</si>
  <si>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</si>
  <si>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</si>
  <si>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</si>
  <si>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</si>
  <si>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</si>
  <si>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</si>
  <si>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</si>
  <si>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</si>
  <si>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</si>
  <si>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</si>
  <si>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</si>
  <si>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</si>
  <si>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</si>
  <si>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</si>
  <si>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</si>
  <si>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</si>
  <si>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</si>
  <si>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</si>
  <si>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</si>
  <si>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</si>
  <si>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</si>
  <si>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</si>
  <si>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</si>
  <si>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</si>
  <si>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</si>
  <si>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</si>
  <si>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</si>
  <si>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Distributed on Wednesday 12/11</t>
  </si>
  <si>
    <t>Develop Research Poster
Makeup midterm</t>
  </si>
  <si>
    <t>Quiz 12 (Due 11/12 ) 
[[10am]](https://forms.gle/yhtcXVUo2Wmx1RWo6)
[[12pm]](https://forms.gle/CfriRP93zjqD9E1y9)</t>
  </si>
  <si>
    <t>Poster prep Stage III* (Draft Due 11/14, PR 11/16, Final 11/18 )</t>
  </si>
  <si>
    <t>Quiz 13 (Due 11/19 ) 
[[10am]](https://forms.gle/KwHAfwiC1orBpHY8A)
[[12pm]](https://forms.gle/jWH3pvNEqcEDebg36)</t>
  </si>
  <si>
    <t>Any extra credit submissions (Due 12/6 )</t>
  </si>
  <si>
    <t>Take home final exam (Due 12/18 )  
[Metacognition Post-Survey](https://forms.gle/P8q6hbk6eJaScixF6) (Due 12/20 )  
[Post Assessment in R](https://forms.gle/FWAZjanJ31hTrSKK8) (Due 12/20 )</t>
  </si>
  <si>
    <t>e-Poster*  (Draft Due 12/11 , PR 12/13, Final 12/16 12pm )  &lt;span style="color:red"&gt;TIMES ARE FIRM &lt;/span&gt;  
Makeup midterm (Due 12/13 )  
Learning journal final submission (Due 12/13 )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</si>
</sst>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4">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0" borderId="0" xfId="0" applyFont="1"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E33" zoomScaleNormal="100" workbookViewId="0">
      <selection activeCell="H48" sqref="H48"/>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9" customWidth="1"/>
    <col min="8" max="8" width="79.625" customWidth="1"/>
  </cols>
  <sheetData>
    <row r="1" spans="1:8" s="34" customFormat="1" ht="30.75" thickBot="1" x14ac:dyDescent="0.3">
      <c r="A1" s="38" t="s">
        <v>64</v>
      </c>
      <c r="B1" s="33" t="s">
        <v>101</v>
      </c>
      <c r="C1" s="33" t="s">
        <v>21</v>
      </c>
      <c r="D1" s="33" t="s">
        <v>52</v>
      </c>
      <c r="E1" s="44" t="s">
        <v>193</v>
      </c>
      <c r="F1" s="45" t="s">
        <v>85</v>
      </c>
      <c r="G1" s="98" t="s">
        <v>50</v>
      </c>
      <c r="H1" s="47" t="s">
        <v>6</v>
      </c>
    </row>
    <row r="2" spans="1:8" x14ac:dyDescent="0.25">
      <c r="A2" s="39">
        <v>1.1000000000000001</v>
      </c>
      <c r="B2" s="34">
        <v>1</v>
      </c>
      <c r="D2" t="s">
        <v>170</v>
      </c>
      <c r="F2" s="34" t="s">
        <v>53</v>
      </c>
      <c r="G2" s="89" t="s">
        <v>220</v>
      </c>
      <c r="H2" s="90" t="s">
        <v>183</v>
      </c>
    </row>
    <row r="3" spans="1:8" x14ac:dyDescent="0.25">
      <c r="A3" s="39">
        <v>1.2</v>
      </c>
      <c r="D3" t="s">
        <v>172</v>
      </c>
    </row>
    <row r="4" spans="1:8" x14ac:dyDescent="0.25">
      <c r="A4" s="39">
        <v>1.3</v>
      </c>
      <c r="D4" t="s">
        <v>222</v>
      </c>
    </row>
    <row r="5" spans="1:8" x14ac:dyDescent="0.25">
      <c r="A5" s="39">
        <v>1.4</v>
      </c>
      <c r="D5" t="s">
        <v>171</v>
      </c>
      <c r="E5" s="41" t="s">
        <v>67</v>
      </c>
    </row>
    <row r="6" spans="1:8" x14ac:dyDescent="0.25">
      <c r="A6" s="39">
        <v>1.5</v>
      </c>
      <c r="D6" t="s">
        <v>95</v>
      </c>
      <c r="E6" s="41" t="s">
        <v>68</v>
      </c>
      <c r="F6" s="37" t="s">
        <v>200</v>
      </c>
    </row>
    <row r="7" spans="1:8" x14ac:dyDescent="0.25">
      <c r="A7" s="39">
        <v>1.6</v>
      </c>
      <c r="D7" t="s">
        <v>63</v>
      </c>
      <c r="E7" s="42"/>
      <c r="F7" s="34">
        <v>1.2</v>
      </c>
    </row>
    <row r="8" spans="1:8" x14ac:dyDescent="0.25">
      <c r="A8" s="39">
        <v>2.1</v>
      </c>
      <c r="B8" s="34">
        <v>2</v>
      </c>
      <c r="D8" t="s">
        <v>97</v>
      </c>
      <c r="E8" s="41" t="s">
        <v>211</v>
      </c>
      <c r="F8" s="34">
        <v>1.3</v>
      </c>
      <c r="G8" s="89" t="s">
        <v>226</v>
      </c>
      <c r="H8" s="90" t="s">
        <v>184</v>
      </c>
    </row>
    <row r="9" spans="1:8" x14ac:dyDescent="0.25">
      <c r="A9" s="39">
        <v>2.2000000000000002</v>
      </c>
      <c r="D9" t="s">
        <v>98</v>
      </c>
      <c r="E9" s="41" t="s">
        <v>212</v>
      </c>
    </row>
    <row r="10" spans="1:8" x14ac:dyDescent="0.25">
      <c r="A10" s="39">
        <v>2.2999999999999998</v>
      </c>
      <c r="D10" t="s">
        <v>173</v>
      </c>
    </row>
    <row r="11" spans="1:8" x14ac:dyDescent="0.25">
      <c r="A11" s="39">
        <v>2.4</v>
      </c>
      <c r="D11" t="s">
        <v>54</v>
      </c>
      <c r="E11" s="41" t="s">
        <v>69</v>
      </c>
    </row>
    <row r="12" spans="1:8" x14ac:dyDescent="0.25">
      <c r="A12" s="40">
        <v>3.1</v>
      </c>
      <c r="B12" s="35">
        <v>3</v>
      </c>
      <c r="C12" s="35"/>
      <c r="D12" s="36" t="s">
        <v>56</v>
      </c>
      <c r="E12" s="43" t="s">
        <v>70</v>
      </c>
      <c r="F12" s="35"/>
      <c r="G12" s="92" t="s">
        <v>227</v>
      </c>
      <c r="H12" s="90" t="s">
        <v>185</v>
      </c>
    </row>
    <row r="13" spans="1:8" x14ac:dyDescent="0.25">
      <c r="A13" s="39">
        <v>3.2</v>
      </c>
      <c r="D13" t="s">
        <v>57</v>
      </c>
      <c r="E13" s="41" t="s">
        <v>71</v>
      </c>
      <c r="F13" s="34">
        <v>1.4</v>
      </c>
      <c r="H13" s="79"/>
    </row>
    <row r="14" spans="1:8" x14ac:dyDescent="0.25">
      <c r="A14" s="39">
        <v>3.3</v>
      </c>
      <c r="D14" t="s">
        <v>174</v>
      </c>
      <c r="H14" s="79"/>
    </row>
    <row r="15" spans="1:8" x14ac:dyDescent="0.25">
      <c r="A15" s="39">
        <v>4.0999999999999996</v>
      </c>
      <c r="B15" s="34">
        <v>4</v>
      </c>
      <c r="D15" t="s">
        <v>175</v>
      </c>
      <c r="E15" s="41" t="s">
        <v>72</v>
      </c>
      <c r="F15" s="34">
        <v>2.1</v>
      </c>
      <c r="G15" s="92" t="s">
        <v>228</v>
      </c>
      <c r="H15" s="90" t="s">
        <v>229</v>
      </c>
    </row>
    <row r="16" spans="1:8" x14ac:dyDescent="0.25">
      <c r="A16" s="39">
        <v>4.2</v>
      </c>
      <c r="D16" t="s">
        <v>176</v>
      </c>
      <c r="E16" s="41" t="s">
        <v>72</v>
      </c>
      <c r="F16" s="37" t="s">
        <v>201</v>
      </c>
    </row>
    <row r="17" spans="1:8" x14ac:dyDescent="0.25">
      <c r="A17" s="39">
        <v>4.3</v>
      </c>
      <c r="D17" s="80" t="s">
        <v>177</v>
      </c>
      <c r="E17" s="81"/>
      <c r="F17" s="82"/>
      <c r="G17" s="99"/>
      <c r="H17" s="80" t="s">
        <v>186</v>
      </c>
    </row>
    <row r="18" spans="1:8" ht="24" customHeight="1" x14ac:dyDescent="0.25">
      <c r="A18" s="39">
        <v>5.0999999999999996</v>
      </c>
      <c r="B18" s="34">
        <v>5</v>
      </c>
      <c r="D18" t="s">
        <v>208</v>
      </c>
      <c r="E18" s="41" t="s">
        <v>73</v>
      </c>
      <c r="F18" s="37" t="s">
        <v>202</v>
      </c>
      <c r="G18" s="92" t="s">
        <v>234</v>
      </c>
      <c r="H18" s="90" t="s">
        <v>187</v>
      </c>
    </row>
    <row r="19" spans="1:8" x14ac:dyDescent="0.25">
      <c r="A19" s="39">
        <v>5.2</v>
      </c>
      <c r="D19" t="s">
        <v>178</v>
      </c>
      <c r="F19" s="37"/>
      <c r="G19" s="92"/>
      <c r="H19" s="90"/>
    </row>
    <row r="20" spans="1:8" ht="47.25" customHeight="1" x14ac:dyDescent="0.25">
      <c r="A20" s="39">
        <v>6.1</v>
      </c>
      <c r="B20" s="34">
        <v>6</v>
      </c>
      <c r="D20" t="s">
        <v>55</v>
      </c>
      <c r="E20" s="41" t="s">
        <v>99</v>
      </c>
      <c r="G20" s="92" t="s">
        <v>243</v>
      </c>
      <c r="H20" s="96"/>
    </row>
    <row r="21" spans="1:8" x14ac:dyDescent="0.25">
      <c r="A21" s="39">
        <v>6.2</v>
      </c>
      <c r="D21" t="s">
        <v>66</v>
      </c>
      <c r="E21" s="41" t="s">
        <v>74</v>
      </c>
      <c r="F21" s="34" t="s">
        <v>237</v>
      </c>
      <c r="H21" s="96"/>
    </row>
    <row r="22" spans="1:8" x14ac:dyDescent="0.25">
      <c r="A22" s="39">
        <v>6.3</v>
      </c>
      <c r="D22" t="s">
        <v>242</v>
      </c>
      <c r="H22" s="90" t="s">
        <v>245</v>
      </c>
    </row>
    <row r="23" spans="1:8" ht="47.25" x14ac:dyDescent="0.25">
      <c r="A23" s="39">
        <v>6.4</v>
      </c>
      <c r="D23" s="90" t="s">
        <v>62</v>
      </c>
      <c r="E23" s="109"/>
      <c r="F23" s="110"/>
      <c r="G23" s="92" t="s">
        <v>244</v>
      </c>
      <c r="H23" s="96" t="s">
        <v>246</v>
      </c>
    </row>
    <row r="24" spans="1:8" x14ac:dyDescent="0.25">
      <c r="A24" s="39">
        <v>6.5</v>
      </c>
      <c r="D24" t="s">
        <v>100</v>
      </c>
      <c r="H24" t="s">
        <v>204</v>
      </c>
    </row>
    <row r="25" spans="1:8" x14ac:dyDescent="0.25">
      <c r="A25" s="39">
        <v>6.6</v>
      </c>
      <c r="D25" s="80" t="s">
        <v>179</v>
      </c>
      <c r="E25" s="81"/>
      <c r="F25" s="82"/>
      <c r="G25" s="99"/>
      <c r="H25" s="80" t="s">
        <v>188</v>
      </c>
    </row>
    <row r="26" spans="1:8" ht="78.75" x14ac:dyDescent="0.25">
      <c r="A26" s="39">
        <v>7.1</v>
      </c>
      <c r="B26" s="34">
        <v>7</v>
      </c>
      <c r="D26" s="96" t="s">
        <v>238</v>
      </c>
      <c r="E26" s="107" t="s">
        <v>265</v>
      </c>
      <c r="F26" s="34" t="s">
        <v>239</v>
      </c>
      <c r="G26" s="92" t="s">
        <v>266</v>
      </c>
      <c r="H26" s="96" t="s">
        <v>268</v>
      </c>
    </row>
    <row r="27" spans="1:8" x14ac:dyDescent="0.25">
      <c r="A27" s="39">
        <v>7.2</v>
      </c>
      <c r="D27" s="96" t="s">
        <v>256</v>
      </c>
      <c r="F27" s="34" t="s">
        <v>263</v>
      </c>
      <c r="G27" s="92"/>
    </row>
    <row r="28" spans="1:8" x14ac:dyDescent="0.25">
      <c r="A28" s="39">
        <v>7.3</v>
      </c>
      <c r="D28" s="90" t="s">
        <v>257</v>
      </c>
      <c r="F28" s="37" t="s">
        <v>264</v>
      </c>
    </row>
    <row r="29" spans="1:8" x14ac:dyDescent="0.25">
      <c r="A29" s="39">
        <v>7.4</v>
      </c>
      <c r="D29" s="90" t="s">
        <v>65</v>
      </c>
      <c r="F29" s="34" t="s">
        <v>262</v>
      </c>
    </row>
    <row r="30" spans="1:8" x14ac:dyDescent="0.25">
      <c r="A30" s="39">
        <v>8.1</v>
      </c>
      <c r="B30" s="34">
        <v>8</v>
      </c>
      <c r="D30" s="90" t="s">
        <v>58</v>
      </c>
      <c r="E30" s="41" t="s">
        <v>210</v>
      </c>
      <c r="F30" s="34">
        <v>4.7</v>
      </c>
      <c r="G30" s="92" t="s">
        <v>267</v>
      </c>
      <c r="H30" s="90" t="s">
        <v>289</v>
      </c>
    </row>
    <row r="31" spans="1:8" x14ac:dyDescent="0.25">
      <c r="A31" s="39">
        <v>8.1999999999999993</v>
      </c>
      <c r="D31" s="90" t="s">
        <v>259</v>
      </c>
      <c r="E31" s="41" t="s">
        <v>258</v>
      </c>
      <c r="F31" s="34">
        <v>5</v>
      </c>
    </row>
    <row r="32" spans="1:8" x14ac:dyDescent="0.25">
      <c r="A32" s="39">
        <v>8.3000000000000007</v>
      </c>
      <c r="D32" t="s">
        <v>260</v>
      </c>
      <c r="F32" s="34">
        <v>6.1</v>
      </c>
    </row>
    <row r="33" spans="1:8" x14ac:dyDescent="0.25">
      <c r="A33" s="39">
        <v>9.1</v>
      </c>
      <c r="B33" s="34">
        <v>9</v>
      </c>
      <c r="D33" t="s">
        <v>59</v>
      </c>
      <c r="E33" s="41" t="s">
        <v>75</v>
      </c>
      <c r="F33" s="34">
        <v>6.2</v>
      </c>
      <c r="G33" s="92" t="s">
        <v>292</v>
      </c>
      <c r="H33" s="90"/>
    </row>
    <row r="34" spans="1:8" x14ac:dyDescent="0.25">
      <c r="A34" s="39">
        <v>9.1999999999999993</v>
      </c>
      <c r="D34" t="s">
        <v>213</v>
      </c>
      <c r="E34" s="41" t="s">
        <v>76</v>
      </c>
      <c r="F34" s="34">
        <v>6.3</v>
      </c>
      <c r="G34" s="92" t="s">
        <v>293</v>
      </c>
    </row>
    <row r="35" spans="1:8" x14ac:dyDescent="0.25">
      <c r="A35" s="39">
        <v>9.3000000000000007</v>
      </c>
      <c r="D35" t="s">
        <v>214</v>
      </c>
      <c r="E35" s="41" t="s">
        <v>77</v>
      </c>
      <c r="F35" s="34">
        <v>6.4</v>
      </c>
      <c r="G35" s="92" t="s">
        <v>294</v>
      </c>
    </row>
    <row r="36" spans="1:8" x14ac:dyDescent="0.25">
      <c r="A36" s="39">
        <v>10.1</v>
      </c>
      <c r="B36" s="34">
        <v>10</v>
      </c>
      <c r="D36" t="s">
        <v>215</v>
      </c>
      <c r="E36" s="41" t="s">
        <v>82</v>
      </c>
      <c r="F36" s="34">
        <v>6.5</v>
      </c>
      <c r="G36" s="113" t="s">
        <v>295</v>
      </c>
    </row>
    <row r="37" spans="1:8" x14ac:dyDescent="0.25">
      <c r="A37" s="39">
        <v>11.1</v>
      </c>
      <c r="B37" s="34">
        <v>11</v>
      </c>
      <c r="D37" t="s">
        <v>60</v>
      </c>
      <c r="E37" s="41" t="s">
        <v>78</v>
      </c>
      <c r="F37" s="34">
        <v>7</v>
      </c>
      <c r="G37" s="92" t="s">
        <v>296</v>
      </c>
      <c r="H37" s="90" t="s">
        <v>189</v>
      </c>
    </row>
    <row r="38" spans="1:8" x14ac:dyDescent="0.25">
      <c r="A38" s="39">
        <v>11.2</v>
      </c>
      <c r="D38" t="s">
        <v>61</v>
      </c>
      <c r="E38" s="41" t="s">
        <v>80</v>
      </c>
      <c r="F38" s="37" t="s">
        <v>219</v>
      </c>
    </row>
    <row r="39" spans="1:8" x14ac:dyDescent="0.25">
      <c r="A39" s="39">
        <v>11.3</v>
      </c>
      <c r="D39" t="s">
        <v>218</v>
      </c>
      <c r="F39" s="37" t="s">
        <v>203</v>
      </c>
    </row>
    <row r="40" spans="1:8" x14ac:dyDescent="0.25">
      <c r="A40" s="39">
        <v>12.1</v>
      </c>
      <c r="B40" s="34">
        <v>12</v>
      </c>
      <c r="D40" t="s">
        <v>83</v>
      </c>
      <c r="E40" s="41" t="s">
        <v>79</v>
      </c>
      <c r="F40" s="37" t="s">
        <v>203</v>
      </c>
      <c r="G40" s="92" t="s">
        <v>301</v>
      </c>
      <c r="H40" s="90" t="s">
        <v>297</v>
      </c>
    </row>
    <row r="41" spans="1:8" x14ac:dyDescent="0.25">
      <c r="A41" s="39">
        <v>12.2</v>
      </c>
      <c r="D41" t="s">
        <v>216</v>
      </c>
      <c r="E41" s="41" t="s">
        <v>84</v>
      </c>
      <c r="F41" s="37"/>
    </row>
    <row r="42" spans="1:8" x14ac:dyDescent="0.25">
      <c r="A42" s="39">
        <v>12.4</v>
      </c>
      <c r="D42" s="80" t="s">
        <v>180</v>
      </c>
      <c r="E42" s="81"/>
      <c r="F42" s="82"/>
      <c r="G42" s="99"/>
      <c r="H42" s="80" t="s">
        <v>302</v>
      </c>
    </row>
    <row r="43" spans="1:8" x14ac:dyDescent="0.25">
      <c r="A43" s="39">
        <v>13.1</v>
      </c>
      <c r="B43" s="34">
        <v>13</v>
      </c>
      <c r="D43" t="s">
        <v>217</v>
      </c>
      <c r="E43" s="41" t="s">
        <v>209</v>
      </c>
      <c r="F43" s="37" t="s">
        <v>196</v>
      </c>
      <c r="G43" s="92" t="s">
        <v>303</v>
      </c>
    </row>
    <row r="44" spans="1:8" x14ac:dyDescent="0.25">
      <c r="A44" s="39">
        <v>13.2</v>
      </c>
      <c r="D44" t="s">
        <v>91</v>
      </c>
      <c r="F44" s="37" t="s">
        <v>195</v>
      </c>
    </row>
    <row r="45" spans="1:8" x14ac:dyDescent="0.25">
      <c r="A45" s="39">
        <v>14</v>
      </c>
      <c r="D45" s="83" t="s">
        <v>191</v>
      </c>
      <c r="E45" s="84"/>
      <c r="F45" s="85"/>
      <c r="G45" s="100"/>
      <c r="H45" s="83"/>
    </row>
    <row r="46" spans="1:8" x14ac:dyDescent="0.25">
      <c r="A46" s="39">
        <v>15.1</v>
      </c>
      <c r="B46" s="34">
        <v>14</v>
      </c>
      <c r="D46" t="s">
        <v>181</v>
      </c>
      <c r="F46" s="37">
        <v>8.4</v>
      </c>
      <c r="H46" t="s">
        <v>304</v>
      </c>
    </row>
    <row r="47" spans="1:8" x14ac:dyDescent="0.25">
      <c r="A47" s="39">
        <v>15.2</v>
      </c>
      <c r="D47" s="80" t="s">
        <v>182</v>
      </c>
      <c r="E47" s="81"/>
      <c r="F47" s="82"/>
      <c r="G47" s="99"/>
      <c r="H47" s="80" t="s">
        <v>190</v>
      </c>
    </row>
    <row r="48" spans="1:8" ht="63" x14ac:dyDescent="0.25">
      <c r="A48" s="39">
        <v>16.100000000000001</v>
      </c>
      <c r="B48" s="34">
        <v>15</v>
      </c>
      <c r="D48" s="112" t="s">
        <v>300</v>
      </c>
      <c r="E48" s="41" t="s">
        <v>81</v>
      </c>
      <c r="H48" s="112" t="s">
        <v>306</v>
      </c>
    </row>
    <row r="49" spans="1:8" x14ac:dyDescent="0.25">
      <c r="A49" s="39">
        <v>17.100000000000001</v>
      </c>
      <c r="B49" s="34">
        <v>16</v>
      </c>
      <c r="D49" t="s">
        <v>86</v>
      </c>
      <c r="H49" t="s">
        <v>298</v>
      </c>
    </row>
    <row r="50" spans="1:8" ht="47.25" x14ac:dyDescent="0.25">
      <c r="A50" s="39">
        <v>17.2</v>
      </c>
      <c r="D50" t="s">
        <v>15</v>
      </c>
      <c r="E50" s="41" t="s">
        <v>299</v>
      </c>
      <c r="H50" s="112" t="s">
        <v>305</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2" t="s">
        <v>225</v>
      </c>
    </row>
    <row r="2" spans="1:10" ht="225" x14ac:dyDescent="0.25">
      <c r="A2" s="94">
        <v>1</v>
      </c>
      <c r="B2" s="28">
        <v>42241</v>
      </c>
      <c r="C2" s="1" t="s">
        <v>36</v>
      </c>
      <c r="D2" s="1" t="s">
        <v>158</v>
      </c>
      <c r="E2" s="29" t="s">
        <v>224</v>
      </c>
      <c r="F2" s="1" t="s">
        <v>205</v>
      </c>
      <c r="G2" s="1" t="s">
        <v>223</v>
      </c>
      <c r="H2" s="1" t="s">
        <v>157</v>
      </c>
      <c r="I2" s="1" t="s">
        <v>146</v>
      </c>
      <c r="J2" s="21" t="s">
        <v>235</v>
      </c>
    </row>
    <row r="3" spans="1:10" ht="150" x14ac:dyDescent="0.25">
      <c r="A3" s="94">
        <v>2</v>
      </c>
      <c r="B3" s="28">
        <f t="shared" ref="B3:B18" si="0">B2+7</f>
        <v>42248</v>
      </c>
      <c r="C3" s="1" t="s">
        <v>149</v>
      </c>
      <c r="D3" s="1" t="s">
        <v>152</v>
      </c>
      <c r="E3" s="1" t="s">
        <v>206</v>
      </c>
      <c r="F3" s="25" t="s">
        <v>20</v>
      </c>
      <c r="G3" s="1" t="s">
        <v>151</v>
      </c>
      <c r="H3" s="29" t="s">
        <v>207</v>
      </c>
      <c r="I3" s="29" t="s">
        <v>150</v>
      </c>
      <c r="J3" s="29"/>
    </row>
    <row r="4" spans="1:10" ht="180" x14ac:dyDescent="0.25">
      <c r="A4" s="94">
        <v>3</v>
      </c>
      <c r="B4" s="28">
        <f t="shared" si="0"/>
        <v>42255</v>
      </c>
      <c r="C4" s="1" t="s">
        <v>153</v>
      </c>
      <c r="D4" s="1" t="s">
        <v>156</v>
      </c>
      <c r="E4" s="1" t="s">
        <v>231</v>
      </c>
      <c r="F4" s="1" t="s">
        <v>165</v>
      </c>
      <c r="G4" s="1" t="s">
        <v>159</v>
      </c>
      <c r="H4" s="103" t="s">
        <v>230</v>
      </c>
      <c r="I4" s="21" t="s">
        <v>148</v>
      </c>
    </row>
    <row r="5" spans="1:10" ht="165" x14ac:dyDescent="0.25">
      <c r="A5" s="94">
        <v>4</v>
      </c>
      <c r="B5" s="28">
        <f>B4+7</f>
        <v>42262</v>
      </c>
      <c r="C5" s="1" t="s">
        <v>154</v>
      </c>
      <c r="D5" s="1" t="s">
        <v>155</v>
      </c>
      <c r="E5" s="1" t="s">
        <v>194</v>
      </c>
      <c r="F5" s="1" t="s">
        <v>164</v>
      </c>
      <c r="G5" s="1" t="s">
        <v>160</v>
      </c>
      <c r="H5" s="1" t="s">
        <v>37</v>
      </c>
      <c r="I5" s="29" t="s">
        <v>161</v>
      </c>
    </row>
    <row r="6" spans="1:10" ht="120" x14ac:dyDescent="0.25">
      <c r="A6" s="94">
        <v>5</v>
      </c>
      <c r="B6" s="28">
        <f t="shared" si="0"/>
        <v>42269</v>
      </c>
      <c r="C6" s="1" t="s">
        <v>199</v>
      </c>
      <c r="D6" s="1" t="s">
        <v>38</v>
      </c>
      <c r="E6" s="1" t="s">
        <v>197</v>
      </c>
      <c r="F6" s="1" t="s">
        <v>198</v>
      </c>
      <c r="G6" s="1" t="s">
        <v>162</v>
      </c>
      <c r="H6" s="1" t="s">
        <v>232</v>
      </c>
      <c r="I6" s="21" t="s">
        <v>163</v>
      </c>
    </row>
    <row r="7" spans="1:10" ht="105" x14ac:dyDescent="0.25">
      <c r="A7" s="94">
        <v>6</v>
      </c>
      <c r="B7" s="28">
        <f t="shared" si="0"/>
        <v>42276</v>
      </c>
      <c r="C7" s="1" t="s">
        <v>241</v>
      </c>
      <c r="D7" s="1" t="s">
        <v>249</v>
      </c>
      <c r="E7" s="1" t="s">
        <v>251</v>
      </c>
      <c r="F7" s="1" t="s">
        <v>247</v>
      </c>
      <c r="G7" s="1" t="s">
        <v>250</v>
      </c>
      <c r="H7" s="106" t="s">
        <v>62</v>
      </c>
      <c r="I7" s="1" t="s">
        <v>248</v>
      </c>
      <c r="J7" s="105"/>
    </row>
    <row r="8" spans="1:10" ht="165" x14ac:dyDescent="0.25">
      <c r="A8" s="94">
        <v>7</v>
      </c>
      <c r="B8" s="28">
        <f t="shared" si="0"/>
        <v>42283</v>
      </c>
      <c r="C8" s="1" t="s">
        <v>252</v>
      </c>
      <c r="D8" s="1" t="s">
        <v>253</v>
      </c>
      <c r="E8" s="1" t="s">
        <v>269</v>
      </c>
      <c r="F8" s="1" t="s">
        <v>270</v>
      </c>
      <c r="G8" s="1" t="s">
        <v>272</v>
      </c>
      <c r="H8" s="1" t="s">
        <v>271</v>
      </c>
      <c r="I8" s="29" t="s">
        <v>255</v>
      </c>
    </row>
    <row r="9" spans="1:10" ht="135" x14ac:dyDescent="0.25">
      <c r="A9" s="94">
        <v>8</v>
      </c>
      <c r="B9" s="28">
        <f t="shared" si="0"/>
        <v>42290</v>
      </c>
      <c r="C9" s="1" t="s">
        <v>261</v>
      </c>
      <c r="D9" s="1" t="s">
        <v>254</v>
      </c>
      <c r="E9" s="1" t="s">
        <v>274</v>
      </c>
      <c r="F9" s="1" t="s">
        <v>291</v>
      </c>
      <c r="G9" s="1" t="s">
        <v>290</v>
      </c>
      <c r="H9" s="1" t="s">
        <v>273</v>
      </c>
    </row>
    <row r="10" spans="1:10" ht="60" x14ac:dyDescent="0.25">
      <c r="A10" s="94">
        <v>9</v>
      </c>
      <c r="B10" s="28">
        <f t="shared" si="0"/>
        <v>42297</v>
      </c>
      <c r="C10" s="1" t="s">
        <v>240</v>
      </c>
      <c r="D10" s="1" t="s">
        <v>275</v>
      </c>
      <c r="E10" s="1" t="s">
        <v>276</v>
      </c>
      <c r="F10" s="1" t="s">
        <v>277</v>
      </c>
      <c r="G10" s="1" t="s">
        <v>39</v>
      </c>
      <c r="H10" s="1" t="s">
        <v>40</v>
      </c>
      <c r="I10" s="21" t="s">
        <v>236</v>
      </c>
    </row>
    <row r="11" spans="1:10" ht="30" x14ac:dyDescent="0.25">
      <c r="A11" s="94">
        <v>10</v>
      </c>
      <c r="B11" s="28">
        <f t="shared" si="0"/>
        <v>42304</v>
      </c>
      <c r="C11" s="1" t="s">
        <v>278</v>
      </c>
      <c r="D11" s="1" t="s">
        <v>42</v>
      </c>
      <c r="E11" s="1" t="s">
        <v>281</v>
      </c>
      <c r="F11" s="1" t="s">
        <v>286</v>
      </c>
      <c r="G11" s="1" t="s">
        <v>283</v>
      </c>
      <c r="H11" s="1" t="s">
        <v>49</v>
      </c>
    </row>
    <row r="12" spans="1:10" ht="90" x14ac:dyDescent="0.25">
      <c r="A12" s="108">
        <v>11</v>
      </c>
      <c r="B12" s="28">
        <f t="shared" si="0"/>
        <v>42311</v>
      </c>
      <c r="C12" s="1" t="s">
        <v>287</v>
      </c>
      <c r="D12" s="1" t="s">
        <v>43</v>
      </c>
      <c r="E12" s="1"/>
      <c r="F12" s="1" t="s">
        <v>41</v>
      </c>
      <c r="G12" s="1" t="s">
        <v>49</v>
      </c>
      <c r="H12" s="1" t="s">
        <v>284</v>
      </c>
    </row>
    <row r="13" spans="1:10" ht="75" x14ac:dyDescent="0.25">
      <c r="A13" s="108">
        <v>12</v>
      </c>
      <c r="B13" s="28">
        <f t="shared" si="0"/>
        <v>42318</v>
      </c>
      <c r="C13" s="1" t="s">
        <v>288</v>
      </c>
      <c r="D13" s="1"/>
      <c r="E13" s="1"/>
      <c r="F13" s="25" t="s">
        <v>35</v>
      </c>
      <c r="G13" s="1" t="s">
        <v>282</v>
      </c>
      <c r="H13" s="1" t="s">
        <v>83</v>
      </c>
    </row>
    <row r="14" spans="1:10" ht="90" x14ac:dyDescent="0.25">
      <c r="A14" s="108">
        <v>13</v>
      </c>
      <c r="B14" s="28">
        <f t="shared" si="0"/>
        <v>42325</v>
      </c>
      <c r="C14" s="1" t="s">
        <v>168</v>
      </c>
      <c r="D14" s="1" t="s">
        <v>169</v>
      </c>
      <c r="E14" s="1"/>
      <c r="F14" s="111" t="s">
        <v>279</v>
      </c>
      <c r="G14" s="111" t="s">
        <v>285</v>
      </c>
      <c r="H14" s="26"/>
    </row>
    <row r="15" spans="1:10" x14ac:dyDescent="0.25">
      <c r="A15" s="108"/>
      <c r="B15" s="28">
        <f t="shared" si="0"/>
        <v>42332</v>
      </c>
      <c r="C15" s="32" t="s">
        <v>46</v>
      </c>
      <c r="D15" s="32"/>
      <c r="E15" s="32"/>
      <c r="F15" s="32"/>
      <c r="G15" s="32"/>
      <c r="H15" s="32"/>
    </row>
    <row r="16" spans="1:10" ht="75" x14ac:dyDescent="0.25">
      <c r="A16" s="108">
        <v>14</v>
      </c>
      <c r="B16" s="28">
        <f t="shared" si="0"/>
        <v>42339</v>
      </c>
      <c r="C16" s="1" t="s">
        <v>167</v>
      </c>
      <c r="D16" s="1" t="s">
        <v>44</v>
      </c>
      <c r="E16" s="1"/>
      <c r="F16" s="1" t="s">
        <v>47</v>
      </c>
      <c r="G16" s="1" t="s">
        <v>48</v>
      </c>
      <c r="H16" s="1" t="s">
        <v>49</v>
      </c>
    </row>
    <row r="17" spans="1:8" ht="30" x14ac:dyDescent="0.25">
      <c r="A17" s="108">
        <v>15</v>
      </c>
      <c r="B17" s="28">
        <f t="shared" si="0"/>
        <v>42346</v>
      </c>
      <c r="C17" s="1" t="s">
        <v>166</v>
      </c>
      <c r="D17" s="1" t="s">
        <v>45</v>
      </c>
      <c r="E17" s="1"/>
      <c r="F17" s="1" t="s">
        <v>280</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31" zoomScale="115" zoomScaleNormal="115" workbookViewId="0">
      <selection activeCell="D46" sqref="D46"/>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6" t="s">
        <v>192</v>
      </c>
      <c r="F2" s="101" t="s">
        <v>192</v>
      </c>
      <c r="G2" s="49"/>
      <c r="H2" s="30" t="s">
        <v>50</v>
      </c>
      <c r="I2" s="5">
        <f>SUMIF($C$2:$C$71,H2,$D$2:$D$71)-20</f>
        <v>100</v>
      </c>
      <c r="J2" s="9">
        <f t="shared" ref="J2:J7" si="0">I2/$M$8</f>
        <v>0.22962112514351321</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7" t="s">
        <v>192</v>
      </c>
      <c r="F3" s="101" t="s">
        <v>192</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8" t="s">
        <v>192</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8" t="s">
        <v>192</v>
      </c>
      <c r="F5" s="101" t="s">
        <v>221</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8" t="s">
        <v>192</v>
      </c>
      <c r="F6" s="101" t="s">
        <v>192</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8" t="s">
        <v>192</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8" t="s">
        <v>192</v>
      </c>
      <c r="F8" s="101" t="s">
        <v>221</v>
      </c>
      <c r="G8" s="49"/>
      <c r="H8" s="4"/>
      <c r="I8" s="3">
        <f>SUM(I2:I7)</f>
        <v>480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1" t="s">
        <v>192</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1" t="s">
        <v>192</v>
      </c>
      <c r="F10" s="101" t="s">
        <v>192</v>
      </c>
      <c r="G10" s="48"/>
      <c r="H10" s="49"/>
      <c r="I10" s="49"/>
      <c r="J10" s="49"/>
      <c r="K10" s="49"/>
    </row>
    <row r="11" spans="1:30" x14ac:dyDescent="0.25">
      <c r="A11" s="57">
        <v>3.2</v>
      </c>
      <c r="B11" s="64" t="s">
        <v>116</v>
      </c>
      <c r="C11" s="63" t="s">
        <v>96</v>
      </c>
      <c r="D11" s="61">
        <v>2</v>
      </c>
      <c r="E11" s="91" t="s">
        <v>192</v>
      </c>
      <c r="F11" s="51"/>
      <c r="G11" s="48"/>
      <c r="H11" s="48"/>
      <c r="I11" s="48"/>
      <c r="J11" s="48"/>
      <c r="K11" s="48"/>
    </row>
    <row r="12" spans="1:30" x14ac:dyDescent="0.25">
      <c r="A12" s="57">
        <v>3.3</v>
      </c>
      <c r="B12" s="64" t="s">
        <v>142</v>
      </c>
      <c r="C12" s="72" t="s">
        <v>23</v>
      </c>
      <c r="D12" s="60">
        <v>15</v>
      </c>
      <c r="E12" s="91" t="s">
        <v>192</v>
      </c>
      <c r="F12" s="101" t="s">
        <v>192</v>
      </c>
      <c r="G12" s="48"/>
      <c r="H12" s="48"/>
      <c r="I12" s="48"/>
      <c r="J12" s="48"/>
      <c r="K12" s="48"/>
    </row>
    <row r="13" spans="1:30" x14ac:dyDescent="0.25">
      <c r="A13" s="57">
        <v>4.0999999999999996</v>
      </c>
      <c r="B13" s="64" t="s">
        <v>117</v>
      </c>
      <c r="C13" s="62" t="s">
        <v>50</v>
      </c>
      <c r="D13" s="60">
        <v>10</v>
      </c>
      <c r="E13" s="93" t="s">
        <v>192</v>
      </c>
      <c r="F13" s="101" t="s">
        <v>192</v>
      </c>
      <c r="G13" s="48"/>
      <c r="H13" s="48"/>
      <c r="I13" s="48"/>
      <c r="J13" s="48"/>
      <c r="K13" s="48"/>
    </row>
    <row r="14" spans="1:30" x14ac:dyDescent="0.25">
      <c r="A14" s="57">
        <v>4.2</v>
      </c>
      <c r="B14" s="64" t="s">
        <v>118</v>
      </c>
      <c r="C14" s="63" t="s">
        <v>96</v>
      </c>
      <c r="D14" s="61">
        <v>2</v>
      </c>
      <c r="E14" s="93" t="s">
        <v>192</v>
      </c>
      <c r="F14" s="49"/>
      <c r="G14" s="48"/>
      <c r="H14" s="48"/>
      <c r="I14" s="48"/>
      <c r="J14" s="48"/>
      <c r="K14" s="48"/>
      <c r="L14" s="24"/>
      <c r="M14" s="24"/>
    </row>
    <row r="15" spans="1:30" x14ac:dyDescent="0.25">
      <c r="A15" s="57">
        <v>4.3</v>
      </c>
      <c r="B15" s="64" t="s">
        <v>106</v>
      </c>
      <c r="C15" s="70" t="s">
        <v>12</v>
      </c>
      <c r="D15" s="60">
        <v>4</v>
      </c>
      <c r="E15" s="48"/>
      <c r="F15" s="101" t="s">
        <v>221</v>
      </c>
      <c r="G15" s="48"/>
      <c r="H15" s="48"/>
      <c r="I15" s="48"/>
      <c r="J15" s="48"/>
      <c r="K15" s="48"/>
      <c r="L15" s="24"/>
      <c r="M15" s="24"/>
    </row>
    <row r="16" spans="1:30" x14ac:dyDescent="0.25">
      <c r="A16" s="57">
        <v>4.4000000000000004</v>
      </c>
      <c r="B16" s="64" t="s">
        <v>105</v>
      </c>
      <c r="C16" s="59" t="s">
        <v>14</v>
      </c>
      <c r="D16" s="60">
        <v>15</v>
      </c>
      <c r="E16" s="48"/>
      <c r="F16" s="101" t="s">
        <v>192</v>
      </c>
      <c r="G16" s="48"/>
      <c r="H16" s="48"/>
      <c r="I16" s="48"/>
      <c r="J16" s="48"/>
      <c r="K16" s="48"/>
      <c r="L16" s="24"/>
      <c r="M16" s="24"/>
    </row>
    <row r="17" spans="1:13" x14ac:dyDescent="0.25">
      <c r="A17" s="57">
        <v>4.5</v>
      </c>
      <c r="B17" s="64" t="s">
        <v>143</v>
      </c>
      <c r="C17" s="72" t="s">
        <v>23</v>
      </c>
      <c r="D17" s="60">
        <v>15</v>
      </c>
      <c r="E17" s="93" t="s">
        <v>192</v>
      </c>
      <c r="F17" s="101" t="s">
        <v>192</v>
      </c>
      <c r="G17" s="48"/>
      <c r="H17" s="48"/>
      <c r="I17" s="48"/>
      <c r="J17" s="48"/>
      <c r="K17" s="48"/>
      <c r="L17" s="24"/>
      <c r="M17" s="24"/>
    </row>
    <row r="18" spans="1:13" x14ac:dyDescent="0.25">
      <c r="A18" s="57">
        <v>5.0999999999999996</v>
      </c>
      <c r="B18" s="64" t="s">
        <v>119</v>
      </c>
      <c r="C18" s="62" t="s">
        <v>50</v>
      </c>
      <c r="D18" s="60">
        <v>10</v>
      </c>
      <c r="E18" s="93" t="s">
        <v>192</v>
      </c>
      <c r="F18" s="101" t="s">
        <v>192</v>
      </c>
      <c r="G18" s="48"/>
      <c r="H18" s="48"/>
      <c r="I18" s="48"/>
      <c r="J18" s="48"/>
      <c r="K18" s="48"/>
      <c r="L18" s="24"/>
      <c r="M18" s="24"/>
    </row>
    <row r="19" spans="1:13" x14ac:dyDescent="0.25">
      <c r="A19" s="57">
        <v>5.2</v>
      </c>
      <c r="B19" s="64" t="s">
        <v>120</v>
      </c>
      <c r="C19" s="63" t="s">
        <v>96</v>
      </c>
      <c r="D19" s="61">
        <v>2</v>
      </c>
      <c r="E19" s="93" t="s">
        <v>192</v>
      </c>
      <c r="F19" s="52"/>
      <c r="G19" s="48"/>
      <c r="H19" s="48"/>
      <c r="I19" s="48"/>
      <c r="J19" s="48"/>
      <c r="K19" s="48"/>
      <c r="L19" s="24"/>
      <c r="M19" s="24"/>
    </row>
    <row r="20" spans="1:13" x14ac:dyDescent="0.25">
      <c r="A20" s="57">
        <v>5.3</v>
      </c>
      <c r="B20" s="64" t="s">
        <v>144</v>
      </c>
      <c r="C20" s="72" t="s">
        <v>23</v>
      </c>
      <c r="D20" s="60">
        <v>15</v>
      </c>
      <c r="E20" s="93" t="s">
        <v>192</v>
      </c>
      <c r="F20" s="101" t="s">
        <v>192</v>
      </c>
      <c r="G20" s="48"/>
      <c r="H20" s="48"/>
      <c r="I20" s="48"/>
      <c r="J20" s="48"/>
      <c r="K20" s="48"/>
      <c r="L20" s="24"/>
      <c r="M20" s="24"/>
    </row>
    <row r="21" spans="1:13" x14ac:dyDescent="0.25">
      <c r="A21" s="57">
        <v>6.1</v>
      </c>
      <c r="B21" s="64" t="s">
        <v>121</v>
      </c>
      <c r="C21" s="71" t="s">
        <v>50</v>
      </c>
      <c r="D21" s="60">
        <v>10</v>
      </c>
      <c r="E21" s="97" t="s">
        <v>192</v>
      </c>
      <c r="F21" s="101" t="s">
        <v>192</v>
      </c>
      <c r="G21" s="48"/>
      <c r="H21" s="48"/>
      <c r="I21" s="48"/>
      <c r="J21" s="48"/>
      <c r="K21" s="48"/>
      <c r="L21" s="24"/>
      <c r="M21" s="24"/>
    </row>
    <row r="22" spans="1:13" x14ac:dyDescent="0.25">
      <c r="A22" s="57">
        <v>6.2</v>
      </c>
      <c r="B22" s="64" t="s">
        <v>122</v>
      </c>
      <c r="C22" s="63" t="s">
        <v>96</v>
      </c>
      <c r="D22" s="61">
        <v>2</v>
      </c>
      <c r="E22" s="97" t="s">
        <v>192</v>
      </c>
      <c r="F22" s="49"/>
      <c r="G22" s="48"/>
      <c r="H22" s="48"/>
      <c r="I22" s="48"/>
      <c r="J22" s="48"/>
      <c r="K22" s="48"/>
    </row>
    <row r="23" spans="1:13" x14ac:dyDescent="0.25">
      <c r="A23" s="57">
        <v>6.3</v>
      </c>
      <c r="B23" s="64" t="s">
        <v>104</v>
      </c>
      <c r="C23" s="70" t="s">
        <v>12</v>
      </c>
      <c r="D23" s="60">
        <v>4</v>
      </c>
      <c r="E23" s="48"/>
      <c r="F23" s="101" t="s">
        <v>192</v>
      </c>
      <c r="G23" s="48"/>
      <c r="H23" s="48"/>
      <c r="I23" s="48"/>
      <c r="J23" s="48"/>
      <c r="K23" s="48"/>
    </row>
    <row r="24" spans="1:13" x14ac:dyDescent="0.25">
      <c r="A24" s="57">
        <v>6.4</v>
      </c>
      <c r="B24" s="64" t="s">
        <v>103</v>
      </c>
      <c r="C24" s="59" t="s">
        <v>14</v>
      </c>
      <c r="D24" s="60">
        <v>15</v>
      </c>
      <c r="E24" s="48"/>
      <c r="F24" s="101" t="s">
        <v>221</v>
      </c>
      <c r="G24" s="48"/>
      <c r="H24" s="48"/>
      <c r="I24" s="48"/>
      <c r="J24" s="48"/>
      <c r="K24" s="48"/>
      <c r="L24" s="24"/>
      <c r="M24" s="24"/>
    </row>
    <row r="25" spans="1:13" x14ac:dyDescent="0.25">
      <c r="A25" s="57">
        <v>6.5</v>
      </c>
      <c r="B25" s="64" t="s">
        <v>62</v>
      </c>
      <c r="C25" s="73" t="s">
        <v>13</v>
      </c>
      <c r="D25" s="60">
        <v>50</v>
      </c>
      <c r="E25" s="48"/>
      <c r="F25" s="101" t="s">
        <v>192</v>
      </c>
      <c r="G25" s="48"/>
      <c r="H25" s="48"/>
      <c r="I25" s="48"/>
      <c r="J25" s="48"/>
      <c r="K25" s="48"/>
      <c r="L25" s="24"/>
      <c r="M25" s="24"/>
    </row>
    <row r="26" spans="1:13" x14ac:dyDescent="0.25">
      <c r="A26" s="57">
        <v>6.6</v>
      </c>
      <c r="B26" s="66" t="s">
        <v>88</v>
      </c>
      <c r="C26" s="76" t="s">
        <v>24</v>
      </c>
      <c r="D26" s="60">
        <v>5</v>
      </c>
      <c r="E26" s="97" t="s">
        <v>192</v>
      </c>
      <c r="F26" s="101" t="s">
        <v>192</v>
      </c>
      <c r="G26" s="48"/>
      <c r="H26" s="48"/>
      <c r="I26" s="48"/>
      <c r="J26" s="48"/>
      <c r="K26" s="48"/>
      <c r="L26" s="24"/>
      <c r="M26" s="24"/>
    </row>
    <row r="27" spans="1:13" x14ac:dyDescent="0.25">
      <c r="A27" s="57">
        <v>6.7</v>
      </c>
      <c r="B27" s="104" t="s">
        <v>233</v>
      </c>
      <c r="C27" s="70" t="s">
        <v>12</v>
      </c>
      <c r="D27" s="60">
        <v>5</v>
      </c>
      <c r="E27" s="97"/>
      <c r="F27" s="101"/>
      <c r="G27" s="48"/>
      <c r="H27" s="48"/>
      <c r="I27" s="48"/>
      <c r="J27" s="48"/>
      <c r="K27" s="48"/>
      <c r="L27" s="24"/>
      <c r="M27" s="24"/>
    </row>
    <row r="28" spans="1:13" x14ac:dyDescent="0.25">
      <c r="A28" s="57">
        <v>7.1</v>
      </c>
      <c r="B28" s="64" t="s">
        <v>123</v>
      </c>
      <c r="C28" s="71" t="s">
        <v>50</v>
      </c>
      <c r="D28" s="60">
        <v>10</v>
      </c>
      <c r="E28" s="97" t="s">
        <v>192</v>
      </c>
      <c r="F28" s="101" t="s">
        <v>192</v>
      </c>
      <c r="G28" s="48"/>
      <c r="H28" s="48"/>
      <c r="I28" s="48"/>
      <c r="J28" s="48"/>
      <c r="K28" s="48"/>
      <c r="L28" s="24"/>
      <c r="M28" s="24"/>
    </row>
    <row r="29" spans="1:13" x14ac:dyDescent="0.25">
      <c r="A29" s="57">
        <v>7.2</v>
      </c>
      <c r="B29" s="64" t="s">
        <v>124</v>
      </c>
      <c r="C29" s="63" t="s">
        <v>96</v>
      </c>
      <c r="D29" s="61">
        <v>2</v>
      </c>
      <c r="E29" s="97" t="s">
        <v>192</v>
      </c>
      <c r="F29" s="53"/>
      <c r="G29" s="48"/>
      <c r="H29" s="48"/>
      <c r="I29" s="48"/>
      <c r="J29" s="48"/>
      <c r="K29" s="48"/>
      <c r="L29" s="24"/>
      <c r="M29" s="24"/>
    </row>
    <row r="30" spans="1:13" x14ac:dyDescent="0.25">
      <c r="A30" s="57"/>
      <c r="B30" s="64"/>
      <c r="C30" s="74"/>
      <c r="D30" s="60"/>
      <c r="E30" s="95"/>
      <c r="F30" s="101"/>
      <c r="G30" s="48"/>
      <c r="H30" s="48"/>
      <c r="I30" s="48"/>
      <c r="J30" s="48"/>
      <c r="K30" s="48"/>
      <c r="L30" s="24"/>
      <c r="M30" s="24"/>
    </row>
    <row r="31" spans="1:13" x14ac:dyDescent="0.25">
      <c r="A31" s="57">
        <v>8.1</v>
      </c>
      <c r="B31" s="64" t="s">
        <v>125</v>
      </c>
      <c r="C31" s="71" t="s">
        <v>50</v>
      </c>
      <c r="D31" s="60">
        <v>10</v>
      </c>
      <c r="E31" s="97" t="s">
        <v>192</v>
      </c>
      <c r="F31" s="101" t="s">
        <v>192</v>
      </c>
      <c r="G31" s="48"/>
      <c r="H31" s="48"/>
      <c r="I31" s="48"/>
      <c r="J31" s="48"/>
      <c r="K31" s="48"/>
      <c r="L31" s="24"/>
      <c r="M31" s="24"/>
    </row>
    <row r="32" spans="1:13" x14ac:dyDescent="0.25">
      <c r="A32" s="57">
        <v>8.1999999999999993</v>
      </c>
      <c r="B32" s="64" t="s">
        <v>126</v>
      </c>
      <c r="C32" s="63" t="s">
        <v>96</v>
      </c>
      <c r="D32" s="61">
        <v>2</v>
      </c>
      <c r="E32" s="97" t="s">
        <v>192</v>
      </c>
      <c r="F32" s="53"/>
      <c r="G32" s="48"/>
      <c r="H32" s="48"/>
      <c r="I32" s="48"/>
      <c r="J32" s="48"/>
      <c r="K32" s="48"/>
    </row>
    <row r="33" spans="1:11" x14ac:dyDescent="0.25">
      <c r="A33" s="57">
        <v>8.3000000000000007</v>
      </c>
      <c r="B33" s="64" t="s">
        <v>145</v>
      </c>
      <c r="C33" s="75" t="s">
        <v>23</v>
      </c>
      <c r="D33" s="60">
        <v>15</v>
      </c>
      <c r="E33" s="48"/>
      <c r="F33" s="101" t="s">
        <v>221</v>
      </c>
      <c r="G33" s="48"/>
      <c r="H33" s="48"/>
      <c r="I33" s="48"/>
      <c r="J33" s="48"/>
      <c r="K33" s="48"/>
    </row>
    <row r="34" spans="1:11" x14ac:dyDescent="0.25">
      <c r="A34" s="57">
        <v>9.1</v>
      </c>
      <c r="B34" s="64" t="s">
        <v>127</v>
      </c>
      <c r="C34" s="71" t="s">
        <v>50</v>
      </c>
      <c r="D34" s="60">
        <v>10</v>
      </c>
      <c r="E34" s="101" t="s">
        <v>192</v>
      </c>
      <c r="F34" s="101" t="s">
        <v>192</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1" t="s">
        <v>192</v>
      </c>
      <c r="F36" s="101" t="s">
        <v>192</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192</v>
      </c>
      <c r="G38" s="48"/>
      <c r="H38" s="48"/>
      <c r="I38" s="48"/>
      <c r="J38" s="48"/>
      <c r="K38" s="48"/>
    </row>
    <row r="39" spans="1:11" x14ac:dyDescent="0.25">
      <c r="A39" s="57">
        <v>11.1</v>
      </c>
      <c r="B39" s="64" t="s">
        <v>131</v>
      </c>
      <c r="C39" s="71" t="s">
        <v>50</v>
      </c>
      <c r="D39" s="60">
        <v>10</v>
      </c>
      <c r="E39" s="101" t="s">
        <v>192</v>
      </c>
      <c r="F39" s="101" t="s">
        <v>192</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1" t="s">
        <v>192</v>
      </c>
      <c r="G41" s="48"/>
      <c r="H41" s="48"/>
      <c r="I41" s="48"/>
      <c r="J41" s="48"/>
      <c r="K41" s="48"/>
    </row>
    <row r="42" spans="1:11" x14ac:dyDescent="0.25">
      <c r="A42" s="57">
        <v>12.1</v>
      </c>
      <c r="B42" s="64" t="s">
        <v>133</v>
      </c>
      <c r="C42" s="71" t="s">
        <v>50</v>
      </c>
      <c r="D42" s="60">
        <v>10</v>
      </c>
      <c r="E42" s="101" t="s">
        <v>192</v>
      </c>
      <c r="F42" s="101" t="s">
        <v>192</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1" t="s">
        <v>192</v>
      </c>
      <c r="G44" s="48"/>
      <c r="H44" s="48"/>
      <c r="I44" s="48"/>
      <c r="J44" s="48"/>
      <c r="K44" s="48"/>
    </row>
    <row r="45" spans="1:11" x14ac:dyDescent="0.25">
      <c r="A45" s="57">
        <v>12.3</v>
      </c>
      <c r="B45" s="64" t="s">
        <v>108</v>
      </c>
      <c r="C45" s="59" t="s">
        <v>14</v>
      </c>
      <c r="D45" s="60">
        <v>15</v>
      </c>
      <c r="E45" s="48"/>
      <c r="F45" s="101" t="s">
        <v>192</v>
      </c>
      <c r="G45" s="48"/>
      <c r="H45" s="48"/>
      <c r="I45" s="48"/>
      <c r="J45" s="48"/>
      <c r="K45" s="48"/>
    </row>
    <row r="46" spans="1:11" x14ac:dyDescent="0.25">
      <c r="A46" s="57">
        <v>13.1</v>
      </c>
      <c r="B46" s="64" t="s">
        <v>135</v>
      </c>
      <c r="C46" s="71" t="s">
        <v>50</v>
      </c>
      <c r="D46" s="60">
        <v>10</v>
      </c>
      <c r="E46" s="48"/>
      <c r="F46" s="101" t="s">
        <v>192</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1" t="s">
        <v>221</v>
      </c>
      <c r="G48" s="48"/>
      <c r="H48" s="48"/>
      <c r="I48" s="48"/>
      <c r="J48" s="48"/>
      <c r="K48" s="48"/>
    </row>
    <row r="49" spans="1:13" x14ac:dyDescent="0.25">
      <c r="A49" s="57">
        <v>14.1</v>
      </c>
      <c r="B49" s="64" t="s">
        <v>137</v>
      </c>
      <c r="C49" s="71" t="s">
        <v>50</v>
      </c>
      <c r="D49" s="60"/>
      <c r="E49" s="48"/>
      <c r="F49" s="101" t="s">
        <v>192</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1" t="s">
        <v>192</v>
      </c>
      <c r="G51" s="48"/>
      <c r="H51" s="48"/>
      <c r="I51" s="48"/>
      <c r="J51" s="48"/>
      <c r="K51" s="48"/>
    </row>
    <row r="52" spans="1:13" x14ac:dyDescent="0.25">
      <c r="A52" s="57">
        <v>14.4</v>
      </c>
      <c r="B52" s="64" t="s">
        <v>110</v>
      </c>
      <c r="C52" s="59" t="s">
        <v>14</v>
      </c>
      <c r="D52" s="60">
        <v>15</v>
      </c>
      <c r="E52" s="48"/>
      <c r="F52" s="101" t="s">
        <v>192</v>
      </c>
      <c r="G52" s="48"/>
      <c r="H52" s="48"/>
      <c r="I52" s="48"/>
      <c r="J52" s="48"/>
      <c r="K52" s="48"/>
    </row>
    <row r="53" spans="1:13" x14ac:dyDescent="0.25">
      <c r="A53" s="57">
        <v>15.1</v>
      </c>
      <c r="B53" s="64" t="s">
        <v>139</v>
      </c>
      <c r="C53" s="71" t="s">
        <v>50</v>
      </c>
      <c r="D53" s="60"/>
      <c r="E53" s="48"/>
      <c r="F53" s="101" t="s">
        <v>192</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1" t="s">
        <v>192</v>
      </c>
      <c r="G55" s="48"/>
      <c r="H55" s="48"/>
      <c r="I55" s="48"/>
      <c r="J55" s="48"/>
      <c r="K55" s="48"/>
    </row>
    <row r="56" spans="1:13" x14ac:dyDescent="0.25">
      <c r="A56" s="57">
        <v>15.4</v>
      </c>
      <c r="B56" s="58" t="s">
        <v>27</v>
      </c>
      <c r="C56" s="59" t="s">
        <v>14</v>
      </c>
      <c r="D56" s="60">
        <v>10</v>
      </c>
      <c r="E56" s="48"/>
      <c r="F56" s="101" t="s">
        <v>192</v>
      </c>
      <c r="G56" s="48"/>
      <c r="H56" s="48"/>
      <c r="I56" s="48"/>
      <c r="J56" s="48"/>
      <c r="K56" s="48"/>
    </row>
    <row r="57" spans="1:13" x14ac:dyDescent="0.25">
      <c r="A57" s="57">
        <v>15.5</v>
      </c>
      <c r="B57" s="104" t="s">
        <v>233</v>
      </c>
      <c r="C57" s="70" t="s">
        <v>12</v>
      </c>
      <c r="D57" s="60">
        <v>5</v>
      </c>
      <c r="E57" s="97"/>
      <c r="F57" s="101"/>
      <c r="G57" s="48"/>
      <c r="H57" s="48"/>
      <c r="I57" s="48"/>
      <c r="J57" s="48"/>
      <c r="K57" s="48"/>
      <c r="L57" s="24"/>
      <c r="M57" s="24"/>
    </row>
    <row r="58" spans="1:13" x14ac:dyDescent="0.25">
      <c r="A58" s="57">
        <v>16</v>
      </c>
      <c r="B58" s="58" t="s">
        <v>30</v>
      </c>
      <c r="C58" s="70" t="s">
        <v>12</v>
      </c>
      <c r="D58" s="60">
        <v>5</v>
      </c>
      <c r="E58" s="48"/>
      <c r="F58" s="101" t="s">
        <v>192</v>
      </c>
      <c r="G58" s="48"/>
      <c r="H58" s="48"/>
      <c r="I58" s="48"/>
      <c r="J58" s="48"/>
      <c r="K58" s="48"/>
    </row>
    <row r="59" spans="1:13" x14ac:dyDescent="0.25">
      <c r="A59" s="57">
        <v>16</v>
      </c>
      <c r="B59" s="58" t="s">
        <v>29</v>
      </c>
      <c r="C59" s="59" t="s">
        <v>14</v>
      </c>
      <c r="D59" s="60">
        <v>10</v>
      </c>
      <c r="E59" s="48"/>
      <c r="F59" s="101" t="s">
        <v>192</v>
      </c>
      <c r="G59" s="48"/>
      <c r="H59" s="48"/>
      <c r="I59" s="48"/>
      <c r="J59" s="48"/>
      <c r="K59" s="48"/>
    </row>
    <row r="60" spans="1:13" x14ac:dyDescent="0.25">
      <c r="A60" s="57">
        <v>16</v>
      </c>
      <c r="B60" s="58" t="s">
        <v>15</v>
      </c>
      <c r="C60" s="73" t="s">
        <v>13</v>
      </c>
      <c r="D60" s="60">
        <v>50</v>
      </c>
      <c r="E60" s="48"/>
      <c r="F60" s="101" t="s">
        <v>192</v>
      </c>
      <c r="G60" s="48"/>
      <c r="H60" s="48"/>
      <c r="I60" s="48"/>
      <c r="J60" s="48"/>
      <c r="K60" s="48"/>
    </row>
    <row r="61" spans="1:13" x14ac:dyDescent="0.25">
      <c r="A61" s="57">
        <v>16</v>
      </c>
      <c r="B61" s="58" t="s">
        <v>32</v>
      </c>
      <c r="C61" s="76" t="s">
        <v>24</v>
      </c>
      <c r="D61" s="60">
        <v>2</v>
      </c>
      <c r="E61" s="48"/>
      <c r="F61" s="101" t="s">
        <v>192</v>
      </c>
      <c r="G61" s="48"/>
      <c r="H61" s="48"/>
      <c r="I61" s="48"/>
      <c r="J61" s="48"/>
      <c r="K61" s="48"/>
    </row>
    <row r="62" spans="1:13" x14ac:dyDescent="0.25">
      <c r="A62" s="57">
        <v>16</v>
      </c>
      <c r="B62" s="64" t="s">
        <v>102</v>
      </c>
      <c r="C62" s="70" t="s">
        <v>12</v>
      </c>
      <c r="D62" s="60">
        <v>3</v>
      </c>
      <c r="E62" s="48"/>
      <c r="F62" s="101" t="s">
        <v>192</v>
      </c>
      <c r="G62" s="48"/>
      <c r="H62" s="48"/>
      <c r="I62" s="48"/>
      <c r="J62" s="48"/>
      <c r="K62" s="48"/>
    </row>
    <row r="63" spans="1:13" x14ac:dyDescent="0.25">
      <c r="A63" s="57">
        <v>16</v>
      </c>
      <c r="B63" s="58" t="s">
        <v>33</v>
      </c>
      <c r="C63" s="70" t="s">
        <v>12</v>
      </c>
      <c r="D63" s="60">
        <v>2</v>
      </c>
      <c r="E63" s="48"/>
      <c r="F63" s="101" t="s">
        <v>192</v>
      </c>
      <c r="G63" s="48"/>
      <c r="H63" s="48"/>
      <c r="I63" s="48"/>
      <c r="J63" s="48"/>
      <c r="K63" s="48"/>
    </row>
    <row r="64" spans="1:13" x14ac:dyDescent="0.25">
      <c r="A64" s="57">
        <v>16</v>
      </c>
      <c r="B64" s="58" t="s">
        <v>31</v>
      </c>
      <c r="C64" s="76" t="s">
        <v>24</v>
      </c>
      <c r="D64" s="60">
        <v>10</v>
      </c>
      <c r="E64" s="48"/>
      <c r="F64" s="101" t="s">
        <v>192</v>
      </c>
      <c r="G64" s="48"/>
      <c r="H64" s="48"/>
      <c r="I64" s="48"/>
      <c r="J64" s="48"/>
      <c r="K64" s="48"/>
    </row>
    <row r="65" spans="1:26" x14ac:dyDescent="0.25">
      <c r="A65" s="57">
        <v>16</v>
      </c>
      <c r="B65" s="77" t="s">
        <v>51</v>
      </c>
      <c r="C65" s="70" t="s">
        <v>12</v>
      </c>
      <c r="D65" s="60">
        <v>6</v>
      </c>
      <c r="E65" s="48"/>
      <c r="F65" s="101" t="s">
        <v>192</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2019-12-01T23:39:12Z</dcterms:modified>
</cp:coreProperties>
</file>