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8\"/>
    </mc:Choice>
  </mc:AlternateContent>
  <xr:revisionPtr revIDLastSave="0" documentId="13_ncr:1_{CA2B015F-CBF9-4731-B900-AB2C3E4A4FE6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Q7" i="10"/>
  <c r="I7" i="10" l="1"/>
  <c r="J6" i="10" s="1"/>
  <c r="J2" i="10" l="1"/>
  <c r="J5" i="10"/>
  <c r="J3" i="10"/>
  <c r="J4" i="10"/>
</calcChain>
</file>

<file path=xl/sharedStrings.xml><?xml version="1.0" encoding="utf-8"?>
<sst xmlns="http://schemas.openxmlformats.org/spreadsheetml/2006/main" count="143" uniqueCount="58">
  <si>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</si>
  <si>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</si>
  <si>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</si>
  <si>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</si>
  <si>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</si>
  <si>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</si>
  <si>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</si>
  <si>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</si>
  <si>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</si>
  <si>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</si>
  <si>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</si>
  <si>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</si>
  <si>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</si>
  <si>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</si>
  <si>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</si>
  <si>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</si>
  <si>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</si>
  <si>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</si>
  <si>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</si>
  <si>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Reading</t>
  </si>
  <si>
    <t>03 RR / DM</t>
  </si>
  <si>
    <t>03 PR</t>
  </si>
  <si>
    <t>04 PR</t>
  </si>
  <si>
    <t>05 PR</t>
  </si>
  <si>
    <t>07 PR</t>
  </si>
  <si>
    <t>08 PR</t>
  </si>
  <si>
    <t>02 PR</t>
  </si>
  <si>
    <t>order</t>
  </si>
  <si>
    <t>date</t>
  </si>
  <si>
    <t>Welcome</t>
  </si>
  <si>
    <t>t00-welcome</t>
  </si>
  <si>
    <t>topic name</t>
  </si>
  <si>
    <t>topic/</t>
  </si>
  <si>
    <t>topic subtitle</t>
  </si>
  <si>
    <t>Introduction to the Class and your materials</t>
  </si>
  <si>
    <t>lec00-welcome</t>
  </si>
  <si>
    <t>week</t>
  </si>
  <si>
    <t>hw</t>
  </si>
  <si>
    <t>[HW00 Getting Setup](hw00-setup.html)</t>
  </si>
  <si>
    <t>topic obj</t>
  </si>
  <si>
    <t>Get connected to all the class materials &amp; tools</t>
  </si>
  <si>
    <t>06 Bivariate Inference</t>
  </si>
  <si>
    <t>Poster prep Stage 3: EDA</t>
  </si>
  <si>
    <t>Poster prep Stage 4: Bivariate Analysis</t>
  </si>
  <si>
    <t>Poster prep Stage 5: Multivariate Analysis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</si>
  <si>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</si>
  <si>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</si>
  <si>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</si>
  <si>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</si>
  <si>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</si>
  <si>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</si>
  <si>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</si>
  <si>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</si>
  <si>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x</t>
  </si>
  <si>
    <t>Quizzes</t>
  </si>
  <si>
    <t>Poster Code</t>
  </si>
  <si>
    <t xml:space="preserve">[Syllabus](../syllabus.html) 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</si>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</sst>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9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14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9" fontId="0" fillId="0" borderId="0" xfId="82" applyFont="1" applyAlignment="1">
      <alignment horizontal="center" vertical="top"/>
    </xf>
    <xf numFmtId="0" fontId="1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12" fillId="0" borderId="0" xfId="0" applyFont="1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J30"/>
  <sheetViews>
    <sheetView tabSelected="1" topLeftCell="B1" zoomScaleNormal="100" workbookViewId="0">
      <pane ySplit="1" topLeftCell="A2" activePane="bottomLeft" state="frozen"/>
      <selection pane="bottomLeft" activeCell="H2" sqref="H2"/>
    </sheetView>
  </sheetViews>
  <sheetFormatPr defaultColWidth="8.875" defaultRowHeight="15.75" x14ac:dyDescent="0.25"/>
  <cols>
    <col min="1" max="2" width="8.875" style="4"/>
    <col min="3" max="3" width="12" style="4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9.375" style="3" customWidth="1"/>
    <col min="11" max="16384" width="8.875" style="3"/>
  </cols>
  <sheetData>
    <row r="1" spans="1:10" s="4" customFormat="1" ht="16.5" thickBot="1" x14ac:dyDescent="0.3">
      <c r="A1" s="32" t="s">
        <v>36</v>
      </c>
      <c r="B1" s="29" t="s">
        <v>27</v>
      </c>
      <c r="C1" s="32" t="s">
        <v>28</v>
      </c>
      <c r="D1" s="31" t="s">
        <v>32</v>
      </c>
      <c r="E1" s="31" t="s">
        <v>31</v>
      </c>
      <c r="F1" s="31" t="s">
        <v>33</v>
      </c>
      <c r="G1" s="31" t="s">
        <v>39</v>
      </c>
      <c r="H1" s="31" t="s">
        <v>57</v>
      </c>
      <c r="I1" s="31" t="s">
        <v>19</v>
      </c>
      <c r="J1" s="33" t="s">
        <v>37</v>
      </c>
    </row>
    <row r="2" spans="1:10" ht="47.25" x14ac:dyDescent="0.25">
      <c r="A2" s="4">
        <v>1</v>
      </c>
      <c r="B2" s="26">
        <v>1.1000000000000001</v>
      </c>
      <c r="C2" s="36">
        <v>43487</v>
      </c>
      <c r="D2" s="34" t="s">
        <v>30</v>
      </c>
      <c r="E2" s="37" t="s">
        <v>29</v>
      </c>
      <c r="F2" s="37" t="s">
        <v>34</v>
      </c>
      <c r="G2" s="37" t="s">
        <v>40</v>
      </c>
      <c r="H2" s="34" t="s">
        <v>35</v>
      </c>
      <c r="I2" s="34" t="s">
        <v>56</v>
      </c>
      <c r="J2" s="35" t="s">
        <v>38</v>
      </c>
    </row>
    <row r="3" spans="1:10" x14ac:dyDescent="0.25">
      <c r="B3" s="26">
        <v>1.2</v>
      </c>
      <c r="C3" s="36">
        <v>43333</v>
      </c>
      <c r="D3" s="34"/>
      <c r="E3" s="34"/>
      <c r="F3" s="34"/>
      <c r="G3" s="34"/>
      <c r="H3" s="34"/>
      <c r="I3" s="34"/>
      <c r="J3" s="35"/>
    </row>
    <row r="4" spans="1:10" x14ac:dyDescent="0.25">
      <c r="A4" s="4">
        <v>2</v>
      </c>
      <c r="B4" s="26">
        <v>2.1</v>
      </c>
      <c r="C4" s="36">
        <v>43340</v>
      </c>
      <c r="D4" s="46"/>
      <c r="E4" s="46"/>
      <c r="F4" s="46"/>
      <c r="G4" s="46"/>
      <c r="H4" s="46"/>
      <c r="I4" s="48"/>
      <c r="J4" s="45"/>
    </row>
    <row r="5" spans="1:10" x14ac:dyDescent="0.25">
      <c r="B5" s="26">
        <v>2.2000000000000002</v>
      </c>
      <c r="C5" s="36">
        <v>43342</v>
      </c>
      <c r="D5" s="46"/>
      <c r="E5" s="46"/>
      <c r="F5" s="46"/>
      <c r="G5" s="46"/>
      <c r="H5" s="46"/>
      <c r="I5" s="46"/>
      <c r="J5" s="45"/>
    </row>
    <row r="6" spans="1:10" ht="30" customHeight="1" x14ac:dyDescent="0.25">
      <c r="A6" s="4">
        <v>3</v>
      </c>
      <c r="B6" s="30">
        <v>3.1</v>
      </c>
      <c r="C6" s="36">
        <v>43347</v>
      </c>
      <c r="D6" s="47"/>
      <c r="E6" s="45"/>
      <c r="F6" s="46"/>
      <c r="G6" s="46"/>
      <c r="H6" s="46"/>
      <c r="I6" s="46"/>
      <c r="J6" s="47"/>
    </row>
    <row r="7" spans="1:10" ht="30" customHeight="1" x14ac:dyDescent="0.25">
      <c r="B7" s="30">
        <v>3.2</v>
      </c>
      <c r="C7" s="36">
        <v>43349</v>
      </c>
      <c r="D7" s="47"/>
      <c r="E7" s="45"/>
      <c r="F7" s="46"/>
      <c r="G7" s="46"/>
      <c r="H7" s="46"/>
      <c r="I7" s="46"/>
      <c r="J7" s="47"/>
    </row>
    <row r="8" spans="1:10" x14ac:dyDescent="0.25">
      <c r="A8" s="4">
        <v>4</v>
      </c>
      <c r="B8" s="26">
        <v>4.0999999999999996</v>
      </c>
      <c r="C8" s="36">
        <v>43354</v>
      </c>
      <c r="D8" s="46"/>
      <c r="E8" s="46"/>
      <c r="F8" s="46"/>
      <c r="G8" s="46"/>
      <c r="H8" s="46"/>
      <c r="I8" s="46"/>
      <c r="J8" s="45"/>
    </row>
    <row r="9" spans="1:10" x14ac:dyDescent="0.25">
      <c r="B9" s="26">
        <v>4.2</v>
      </c>
      <c r="C9" s="36">
        <v>43356</v>
      </c>
      <c r="D9" s="42"/>
      <c r="E9" s="45"/>
      <c r="F9" s="45"/>
      <c r="G9" s="45"/>
      <c r="H9" s="45"/>
      <c r="I9" s="45"/>
      <c r="J9" s="45"/>
    </row>
    <row r="10" spans="1:10" x14ac:dyDescent="0.25">
      <c r="A10" s="4">
        <v>5</v>
      </c>
      <c r="B10" s="26">
        <v>5.0999999999999996</v>
      </c>
      <c r="C10" s="36">
        <v>43361</v>
      </c>
      <c r="D10" s="46"/>
      <c r="E10" s="46"/>
      <c r="F10" s="46"/>
      <c r="G10" s="46"/>
      <c r="H10" s="46"/>
      <c r="I10" s="46"/>
      <c r="J10" s="45"/>
    </row>
    <row r="11" spans="1:10" x14ac:dyDescent="0.25">
      <c r="A11" s="4">
        <v>6</v>
      </c>
      <c r="B11" s="26">
        <v>6.1</v>
      </c>
      <c r="C11" s="28">
        <v>43368</v>
      </c>
      <c r="D11" s="46"/>
      <c r="E11" s="46"/>
      <c r="F11" s="46"/>
      <c r="G11" s="46"/>
      <c r="H11" s="46"/>
      <c r="I11" s="46"/>
      <c r="J11" s="42"/>
    </row>
    <row r="12" spans="1:10" x14ac:dyDescent="0.25">
      <c r="B12" s="26">
        <v>6.2</v>
      </c>
      <c r="C12" s="28">
        <v>43370</v>
      </c>
      <c r="D12" s="42"/>
      <c r="E12" s="42"/>
      <c r="F12" s="42"/>
      <c r="G12" s="42"/>
      <c r="H12" s="42"/>
      <c r="I12" s="42"/>
      <c r="J12" s="42"/>
    </row>
    <row r="13" spans="1:10" x14ac:dyDescent="0.25">
      <c r="A13" s="4">
        <v>7</v>
      </c>
      <c r="B13" s="26">
        <v>7.1</v>
      </c>
      <c r="C13" s="28">
        <v>43375</v>
      </c>
      <c r="D13" s="46"/>
      <c r="E13" s="46"/>
      <c r="F13" s="46"/>
      <c r="G13" s="46"/>
      <c r="H13" s="44"/>
      <c r="I13" s="46"/>
      <c r="J13" s="45"/>
    </row>
    <row r="14" spans="1:10" x14ac:dyDescent="0.25">
      <c r="B14" s="26">
        <v>7.2</v>
      </c>
      <c r="C14" s="28">
        <v>43377</v>
      </c>
      <c r="D14" s="46"/>
      <c r="E14" s="46"/>
      <c r="F14" s="46"/>
      <c r="G14" s="46"/>
      <c r="H14" s="46"/>
      <c r="I14" s="46"/>
      <c r="J14" s="46"/>
    </row>
    <row r="15" spans="1:10" x14ac:dyDescent="0.25">
      <c r="A15" s="4">
        <v>8</v>
      </c>
      <c r="B15" s="26">
        <v>8.1</v>
      </c>
      <c r="C15" s="28">
        <v>43382</v>
      </c>
      <c r="D15" s="44"/>
      <c r="E15" s="46"/>
      <c r="F15" s="46"/>
      <c r="G15" s="46"/>
      <c r="H15" s="44"/>
      <c r="I15" s="42"/>
      <c r="J15" s="42"/>
    </row>
    <row r="16" spans="1:10" x14ac:dyDescent="0.25">
      <c r="B16" s="26">
        <v>8.1999999999999993</v>
      </c>
      <c r="C16" s="28">
        <v>43384</v>
      </c>
      <c r="D16" s="46"/>
      <c r="E16" s="46"/>
      <c r="F16" s="46"/>
      <c r="G16" s="46"/>
      <c r="H16" s="46"/>
      <c r="I16" s="46"/>
      <c r="J16" s="46"/>
    </row>
    <row r="17" spans="1:10" x14ac:dyDescent="0.25">
      <c r="A17" s="4">
        <v>9</v>
      </c>
      <c r="B17" s="26">
        <v>9.1</v>
      </c>
      <c r="C17" s="28">
        <v>43389</v>
      </c>
      <c r="D17" s="44"/>
      <c r="E17" s="44"/>
      <c r="F17" s="46"/>
      <c r="G17" s="42"/>
      <c r="H17" s="42"/>
      <c r="I17" s="46"/>
      <c r="J17" s="46"/>
    </row>
    <row r="18" spans="1:10" x14ac:dyDescent="0.25">
      <c r="B18" s="26">
        <v>9.1999999999999993</v>
      </c>
      <c r="C18" s="28">
        <v>43391</v>
      </c>
      <c r="D18" s="44"/>
      <c r="E18" s="44"/>
      <c r="F18" s="46"/>
      <c r="G18" s="44"/>
      <c r="H18" s="44"/>
      <c r="I18" s="44"/>
      <c r="J18" s="46"/>
    </row>
    <row r="19" spans="1:10" x14ac:dyDescent="0.25">
      <c r="A19" s="4">
        <v>10</v>
      </c>
      <c r="B19" s="26">
        <v>10.1</v>
      </c>
      <c r="C19" s="28">
        <v>43396</v>
      </c>
      <c r="D19" s="44"/>
      <c r="E19" s="44"/>
      <c r="F19" s="46"/>
      <c r="G19" s="44"/>
      <c r="H19" s="44"/>
      <c r="I19" s="44"/>
      <c r="J19" s="44"/>
    </row>
    <row r="20" spans="1:10" x14ac:dyDescent="0.25">
      <c r="B20" s="26">
        <v>10.199999999999999</v>
      </c>
      <c r="C20" s="28">
        <v>43396</v>
      </c>
      <c r="D20" s="44"/>
      <c r="E20" s="44"/>
      <c r="F20" s="46"/>
      <c r="G20" s="46"/>
      <c r="H20" s="46"/>
      <c r="I20" s="46"/>
      <c r="J20" s="46"/>
    </row>
    <row r="21" spans="1:10" x14ac:dyDescent="0.25">
      <c r="B21" s="26">
        <v>10.3</v>
      </c>
      <c r="C21" s="28">
        <v>43398</v>
      </c>
      <c r="D21" s="45"/>
      <c r="E21" s="45"/>
      <c r="F21" s="45"/>
      <c r="G21" s="45"/>
      <c r="H21" s="45"/>
      <c r="I21" s="45"/>
      <c r="J21" s="45"/>
    </row>
    <row r="22" spans="1:10" x14ac:dyDescent="0.25">
      <c r="A22" s="4">
        <v>11</v>
      </c>
      <c r="B22" s="26">
        <v>11.1</v>
      </c>
      <c r="C22" s="28">
        <v>43403</v>
      </c>
      <c r="D22" s="45"/>
      <c r="E22" s="46"/>
      <c r="F22" s="46"/>
      <c r="G22" s="46"/>
      <c r="H22" s="45"/>
      <c r="I22" s="46"/>
      <c r="J22" s="46"/>
    </row>
    <row r="23" spans="1:10" x14ac:dyDescent="0.25">
      <c r="A23" s="4">
        <v>12</v>
      </c>
      <c r="B23" s="26">
        <v>12.1</v>
      </c>
      <c r="C23" s="28">
        <v>43410</v>
      </c>
      <c r="D23" s="46"/>
      <c r="E23" s="46"/>
      <c r="F23" s="46"/>
      <c r="G23" s="46"/>
      <c r="H23" s="46"/>
      <c r="I23" s="46"/>
      <c r="J23" s="46"/>
    </row>
    <row r="24" spans="1:10" x14ac:dyDescent="0.25">
      <c r="B24" s="26">
        <v>12.2</v>
      </c>
      <c r="C24" s="28">
        <v>43412</v>
      </c>
      <c r="D24" s="27"/>
      <c r="E24" s="35"/>
      <c r="F24" s="35"/>
      <c r="G24" s="34"/>
      <c r="H24" s="34"/>
      <c r="I24" s="34"/>
    </row>
    <row r="25" spans="1:10" x14ac:dyDescent="0.25">
      <c r="A25" s="4">
        <v>13</v>
      </c>
      <c r="B25" s="26">
        <v>13.1</v>
      </c>
      <c r="C25" s="28">
        <v>43417</v>
      </c>
      <c r="E25" s="35"/>
      <c r="F25" s="34"/>
      <c r="G25" s="34"/>
      <c r="H25" s="27"/>
      <c r="I25" s="34"/>
      <c r="J25" s="34"/>
    </row>
    <row r="26" spans="1:10" x14ac:dyDescent="0.25">
      <c r="A26" s="4">
        <v>14</v>
      </c>
      <c r="B26" s="26">
        <v>14.1</v>
      </c>
      <c r="C26" s="28">
        <v>43431</v>
      </c>
      <c r="D26" s="34"/>
      <c r="E26" s="34"/>
      <c r="F26" s="34"/>
      <c r="G26" s="34"/>
      <c r="H26" s="34"/>
      <c r="I26" s="34"/>
    </row>
    <row r="27" spans="1:10" x14ac:dyDescent="0.25">
      <c r="A27" s="4">
        <v>15</v>
      </c>
      <c r="B27" s="26">
        <v>15.1</v>
      </c>
      <c r="C27" s="28">
        <v>43438</v>
      </c>
      <c r="D27" s="42"/>
      <c r="E27" s="43"/>
      <c r="F27" s="44"/>
      <c r="G27" s="44"/>
      <c r="H27" s="42"/>
      <c r="I27" s="42"/>
      <c r="J27" s="42"/>
    </row>
    <row r="28" spans="1:10" x14ac:dyDescent="0.25">
      <c r="B28" s="26">
        <v>15.2</v>
      </c>
      <c r="C28" s="28">
        <v>43440</v>
      </c>
      <c r="E28" s="39"/>
      <c r="F28" s="27"/>
      <c r="G28" s="27"/>
      <c r="H28" s="27"/>
      <c r="I28" s="27"/>
    </row>
    <row r="29" spans="1:10" x14ac:dyDescent="0.25">
      <c r="A29" s="4">
        <v>16</v>
      </c>
      <c r="B29" s="26">
        <v>16.100000000000001</v>
      </c>
      <c r="C29" s="28">
        <v>43445</v>
      </c>
      <c r="E29" s="35"/>
      <c r="G29" s="27"/>
    </row>
    <row r="30" spans="1:10" x14ac:dyDescent="0.25">
      <c r="B30" s="26">
        <v>16.2</v>
      </c>
      <c r="C30" s="28">
        <v>43449</v>
      </c>
      <c r="E30" s="41" t="s">
        <v>6</v>
      </c>
      <c r="G30" s="27"/>
      <c r="J30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3"/>
  <sheetViews>
    <sheetView zoomScale="85" zoomScaleNormal="85" workbookViewId="0">
      <selection activeCell="N22" sqref="N22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9</v>
      </c>
      <c r="F1" s="2" t="s">
        <v>10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17</v>
      </c>
      <c r="C2" s="10" t="s">
        <v>0</v>
      </c>
      <c r="D2" s="10">
        <v>10</v>
      </c>
      <c r="F2" s="5" t="s">
        <v>53</v>
      </c>
      <c r="H2" s="7" t="s">
        <v>0</v>
      </c>
      <c r="I2" s="8">
        <f>SUMIF($C$2:$C$74,H2,$D$2:$D$74)</f>
        <v>80</v>
      </c>
      <c r="J2" s="9">
        <f>I2/$I$7</f>
        <v>0.24242424242424243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11</v>
      </c>
      <c r="C3" s="10" t="s">
        <v>0</v>
      </c>
      <c r="D3" s="10">
        <v>10</v>
      </c>
      <c r="F3" s="5" t="s">
        <v>53</v>
      </c>
      <c r="H3" s="11" t="s">
        <v>7</v>
      </c>
      <c r="I3" s="6">
        <f>SUMIF($C$2:$C$74,H3,$D$2:$D$74)</f>
        <v>55</v>
      </c>
      <c r="J3" s="12">
        <f>I3/$I$7</f>
        <v>0.16666666666666666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26</v>
      </c>
      <c r="C4" s="6" t="s">
        <v>7</v>
      </c>
      <c r="D4" s="6">
        <v>3</v>
      </c>
      <c r="F4" s="5" t="s">
        <v>53</v>
      </c>
      <c r="H4" s="14" t="s">
        <v>4</v>
      </c>
      <c r="I4" s="15">
        <f>SUMIF($C$2:$C$74,H4,$D$2:$D$74)</f>
        <v>50</v>
      </c>
      <c r="J4" s="16">
        <f>I4/$I$7</f>
        <v>0.15151515151515152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4" t="s">
        <v>20</v>
      </c>
      <c r="C5" s="10" t="s">
        <v>0</v>
      </c>
      <c r="D5" s="10">
        <v>10</v>
      </c>
      <c r="F5" s="5" t="s">
        <v>53</v>
      </c>
      <c r="H5" s="20" t="s">
        <v>8</v>
      </c>
      <c r="I5" s="21">
        <f>SUMIF($C$2:$C$74,H5,$D$2:$D$74)</f>
        <v>35</v>
      </c>
      <c r="J5" s="22">
        <f>I5/$I$7</f>
        <v>0.10606060606060606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4" t="s">
        <v>21</v>
      </c>
      <c r="C6" s="6" t="s">
        <v>7</v>
      </c>
      <c r="D6" s="6">
        <v>3</v>
      </c>
      <c r="F6" s="5" t="s">
        <v>53</v>
      </c>
      <c r="H6" s="17" t="s">
        <v>5</v>
      </c>
      <c r="I6" s="13">
        <f>SUMIF($C$2:$C$74,H6,$D$2:$D$74)</f>
        <v>110</v>
      </c>
      <c r="J6" s="18">
        <f>I6/$I$7</f>
        <v>0.33333333333333331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18</v>
      </c>
      <c r="C7" s="10" t="s">
        <v>0</v>
      </c>
      <c r="D7" s="10">
        <v>10</v>
      </c>
      <c r="F7" s="5" t="s">
        <v>53</v>
      </c>
      <c r="I7" s="19">
        <f>SUM(I2:I6)</f>
        <v>330</v>
      </c>
      <c r="Q7" s="19">
        <f>SUM(Q2:Q6)</f>
        <v>454</v>
      </c>
      <c r="R7" s="4"/>
    </row>
    <row r="8" spans="1:22" ht="16.5" thickTop="1" x14ac:dyDescent="0.25">
      <c r="B8" s="24" t="s">
        <v>22</v>
      </c>
      <c r="C8" s="6" t="s">
        <v>7</v>
      </c>
      <c r="D8" s="6">
        <v>3</v>
      </c>
      <c r="F8" s="5" t="s">
        <v>53</v>
      </c>
    </row>
    <row r="9" spans="1:22" x14ac:dyDescent="0.25">
      <c r="B9" s="24" t="s">
        <v>12</v>
      </c>
      <c r="C9" s="10" t="s">
        <v>0</v>
      </c>
      <c r="D9" s="10">
        <v>10</v>
      </c>
      <c r="F9" s="5" t="s">
        <v>53</v>
      </c>
    </row>
    <row r="10" spans="1:22" x14ac:dyDescent="0.25">
      <c r="B10" s="24" t="s">
        <v>23</v>
      </c>
      <c r="C10" s="6" t="s">
        <v>7</v>
      </c>
      <c r="D10" s="6">
        <v>3</v>
      </c>
      <c r="F10" s="5" t="s">
        <v>53</v>
      </c>
    </row>
    <row r="11" spans="1:22" x14ac:dyDescent="0.25">
      <c r="B11" s="24" t="s">
        <v>41</v>
      </c>
      <c r="C11" s="10" t="s">
        <v>0</v>
      </c>
      <c r="D11" s="10">
        <v>10</v>
      </c>
      <c r="F11" s="5" t="s">
        <v>53</v>
      </c>
    </row>
    <row r="12" spans="1:22" x14ac:dyDescent="0.25">
      <c r="B12" s="24" t="s">
        <v>46</v>
      </c>
      <c r="C12" s="6" t="s">
        <v>7</v>
      </c>
      <c r="D12" s="6">
        <v>5</v>
      </c>
      <c r="F12" s="5" t="s">
        <v>53</v>
      </c>
    </row>
    <row r="13" spans="1:22" x14ac:dyDescent="0.25">
      <c r="B13" s="24" t="s">
        <v>50</v>
      </c>
      <c r="C13" s="10" t="s">
        <v>0</v>
      </c>
      <c r="D13" s="10">
        <v>10</v>
      </c>
      <c r="F13" s="5" t="s">
        <v>53</v>
      </c>
    </row>
    <row r="14" spans="1:22" x14ac:dyDescent="0.25">
      <c r="B14" s="24" t="s">
        <v>24</v>
      </c>
      <c r="C14" s="6" t="s">
        <v>7</v>
      </c>
      <c r="D14" s="6">
        <v>3</v>
      </c>
      <c r="F14" s="5" t="s">
        <v>53</v>
      </c>
    </row>
    <row r="15" spans="1:22" x14ac:dyDescent="0.25">
      <c r="B15" s="24" t="s">
        <v>51</v>
      </c>
      <c r="C15" s="10" t="s">
        <v>0</v>
      </c>
      <c r="D15" s="10">
        <v>10</v>
      </c>
      <c r="F15" s="5" t="s">
        <v>53</v>
      </c>
    </row>
    <row r="16" spans="1:22" x14ac:dyDescent="0.25">
      <c r="B16" s="24" t="s">
        <v>25</v>
      </c>
      <c r="C16" s="6" t="s">
        <v>7</v>
      </c>
      <c r="D16" s="6">
        <v>3</v>
      </c>
      <c r="F16" s="5" t="s">
        <v>53</v>
      </c>
      <c r="I16" s="3"/>
    </row>
    <row r="17" spans="2:10" x14ac:dyDescent="0.25">
      <c r="C17" s="10"/>
      <c r="D17" s="10"/>
      <c r="H17" s="3" t="s">
        <v>1</v>
      </c>
      <c r="I17" s="3" t="s">
        <v>2</v>
      </c>
      <c r="J17" s="4" t="s">
        <v>3</v>
      </c>
    </row>
    <row r="18" spans="2:10" x14ac:dyDescent="0.25">
      <c r="C18" s="6"/>
      <c r="D18" s="6"/>
      <c r="H18" s="3" t="s">
        <v>0</v>
      </c>
      <c r="I18" s="3">
        <v>90</v>
      </c>
      <c r="J18" s="40">
        <v>0.25714285714285712</v>
      </c>
    </row>
    <row r="19" spans="2:10" x14ac:dyDescent="0.25">
      <c r="B19" s="24" t="s">
        <v>45</v>
      </c>
      <c r="C19" s="13" t="s">
        <v>5</v>
      </c>
      <c r="D19" s="13">
        <v>20</v>
      </c>
      <c r="F19" s="5" t="s">
        <v>53</v>
      </c>
      <c r="H19" s="3" t="s">
        <v>7</v>
      </c>
      <c r="I19" s="3">
        <v>65</v>
      </c>
      <c r="J19" s="40">
        <v>0.18571428571428572</v>
      </c>
    </row>
    <row r="20" spans="2:10" x14ac:dyDescent="0.25">
      <c r="B20" s="24" t="s">
        <v>47</v>
      </c>
      <c r="C20" s="25" t="s">
        <v>7</v>
      </c>
      <c r="D20" s="25">
        <v>6</v>
      </c>
      <c r="F20" s="5" t="s">
        <v>53</v>
      </c>
      <c r="H20" s="3" t="s">
        <v>4</v>
      </c>
      <c r="I20" s="3">
        <v>50</v>
      </c>
      <c r="J20" s="40">
        <v>0.14285714285714285</v>
      </c>
    </row>
    <row r="21" spans="2:10" x14ac:dyDescent="0.25">
      <c r="B21" s="24" t="s">
        <v>42</v>
      </c>
      <c r="C21" s="13" t="s">
        <v>5</v>
      </c>
      <c r="D21" s="13">
        <v>20</v>
      </c>
      <c r="F21" s="5" t="s">
        <v>53</v>
      </c>
      <c r="H21" s="3" t="s">
        <v>8</v>
      </c>
      <c r="I21" s="3">
        <v>35</v>
      </c>
      <c r="J21" s="40">
        <v>0.1</v>
      </c>
    </row>
    <row r="22" spans="2:10" x14ac:dyDescent="0.25">
      <c r="B22" s="24" t="s">
        <v>48</v>
      </c>
      <c r="C22" s="25" t="s">
        <v>7</v>
      </c>
      <c r="D22" s="25">
        <v>6</v>
      </c>
      <c r="F22" s="5" t="s">
        <v>53</v>
      </c>
      <c r="H22" s="3" t="s">
        <v>5</v>
      </c>
      <c r="I22" s="3">
        <v>110</v>
      </c>
      <c r="J22" s="40">
        <v>0.31428571428571428</v>
      </c>
    </row>
    <row r="23" spans="2:10" x14ac:dyDescent="0.25">
      <c r="B23" s="24" t="s">
        <v>43</v>
      </c>
      <c r="C23" s="13" t="s">
        <v>5</v>
      </c>
      <c r="D23" s="13">
        <v>20</v>
      </c>
      <c r="F23" s="5" t="s">
        <v>53</v>
      </c>
      <c r="I23" s="3">
        <v>350</v>
      </c>
    </row>
    <row r="24" spans="2:10" x14ac:dyDescent="0.25">
      <c r="B24" s="24" t="s">
        <v>49</v>
      </c>
      <c r="C24" s="25" t="s">
        <v>7</v>
      </c>
      <c r="D24" s="25">
        <v>6</v>
      </c>
      <c r="F24" s="5" t="s">
        <v>53</v>
      </c>
      <c r="I24" s="3"/>
    </row>
    <row r="25" spans="2:10" x14ac:dyDescent="0.25">
      <c r="B25" s="24" t="s">
        <v>44</v>
      </c>
      <c r="C25" s="13" t="s">
        <v>5</v>
      </c>
      <c r="D25" s="13">
        <v>20</v>
      </c>
      <c r="F25" s="5" t="s">
        <v>53</v>
      </c>
      <c r="I25" s="3"/>
    </row>
    <row r="26" spans="2:10" x14ac:dyDescent="0.25">
      <c r="B26" s="24" t="s">
        <v>52</v>
      </c>
      <c r="C26" s="25" t="s">
        <v>7</v>
      </c>
      <c r="D26" s="25">
        <v>6</v>
      </c>
      <c r="F26" s="5" t="s">
        <v>53</v>
      </c>
      <c r="I26" s="3"/>
    </row>
    <row r="27" spans="2:10" x14ac:dyDescent="0.25">
      <c r="B27" s="24" t="s">
        <v>13</v>
      </c>
      <c r="C27" s="13" t="s">
        <v>5</v>
      </c>
      <c r="D27" s="13">
        <v>10</v>
      </c>
      <c r="F27" s="5" t="s">
        <v>53</v>
      </c>
      <c r="I27" s="3"/>
    </row>
    <row r="28" spans="2:10" x14ac:dyDescent="0.25">
      <c r="B28" s="24" t="s">
        <v>14</v>
      </c>
      <c r="C28" s="25" t="s">
        <v>7</v>
      </c>
      <c r="D28" s="25">
        <v>4</v>
      </c>
      <c r="F28" s="5" t="s">
        <v>53</v>
      </c>
      <c r="I28" s="3"/>
    </row>
    <row r="29" spans="2:10" x14ac:dyDescent="0.25">
      <c r="B29" s="24" t="s">
        <v>15</v>
      </c>
      <c r="C29" s="13" t="s">
        <v>5</v>
      </c>
      <c r="D29" s="13">
        <v>15</v>
      </c>
      <c r="F29" s="5" t="s">
        <v>53</v>
      </c>
      <c r="I29" s="3"/>
    </row>
    <row r="30" spans="2:10" x14ac:dyDescent="0.25">
      <c r="B30" s="24" t="s">
        <v>55</v>
      </c>
      <c r="C30" s="13" t="s">
        <v>5</v>
      </c>
      <c r="D30" s="13">
        <v>5</v>
      </c>
      <c r="I30" s="3"/>
    </row>
    <row r="31" spans="2:10" x14ac:dyDescent="0.25">
      <c r="B31" s="24" t="s">
        <v>16</v>
      </c>
      <c r="C31" s="25" t="s">
        <v>7</v>
      </c>
      <c r="D31" s="25">
        <v>4</v>
      </c>
      <c r="F31" s="5" t="s">
        <v>53</v>
      </c>
      <c r="I31" s="3"/>
    </row>
    <row r="32" spans="2:10" x14ac:dyDescent="0.25">
      <c r="B32" s="24" t="s">
        <v>6</v>
      </c>
      <c r="C32" s="15" t="s">
        <v>4</v>
      </c>
      <c r="D32" s="15">
        <v>50</v>
      </c>
      <c r="F32" s="5" t="s">
        <v>53</v>
      </c>
      <c r="I32" s="3"/>
    </row>
    <row r="33" spans="2:16" x14ac:dyDescent="0.25">
      <c r="B33" s="24" t="s">
        <v>54</v>
      </c>
      <c r="C33" s="21" t="s">
        <v>8</v>
      </c>
      <c r="D33" s="21">
        <v>35</v>
      </c>
      <c r="F33" s="5" t="s">
        <v>53</v>
      </c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52" spans="2:16" s="4" customFormat="1" x14ac:dyDescent="0.25">
      <c r="B52" s="24"/>
      <c r="F52" s="5"/>
      <c r="G52" s="3"/>
      <c r="H52" s="3"/>
      <c r="L52" s="3"/>
      <c r="M52" s="3"/>
      <c r="N52" s="3"/>
      <c r="O52" s="3"/>
      <c r="P52" s="3"/>
    </row>
    <row r="69" spans="2:16" s="4" customFormat="1" x14ac:dyDescent="0.2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I78" s="3"/>
      <c r="J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  <row r="83" spans="2:16" s="4" customFormat="1" x14ac:dyDescent="0.25">
      <c r="B83" s="24"/>
      <c r="F83" s="5"/>
      <c r="G83" s="3"/>
      <c r="H83" s="3"/>
      <c r="L83" s="3"/>
      <c r="M83" s="3"/>
      <c r="N83" s="3"/>
      <c r="O83" s="3"/>
      <c r="P83" s="3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2022-12-27T02:29:10Z</dcterms:modified>
</cp:coreProperties>
</file>