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4520" tabRatio="500" activeTab="1"/>
  </bookViews>
  <sheets>
    <sheet name="weekly_schedule" sheetId="12" r:id="rId1"/>
    <sheet name="points" sheetId="10" r:id="rId2"/>
  </sheets>
  <calcPr calcId="140001" concurrentCalc="0"/>
  <fileRecoveryPr autoRecover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<sst xmlns="http://schemas.openxmlformats.org/spreadsheetml/2006/main" count="194" uniqueCount="130">
  <si>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</si>
  <si>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</si>
  <si>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</si>
  <si>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</si>
  <si>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</si>
  <si>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</si>
  <si>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</si>
  <si>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</si>
  <si>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</si>
  <si>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</si>
  <si>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</si>
  <si>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</si>
  <si>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</si>
  <si>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</si>
  <si>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</si>
  <si>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</si>
  <si>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</si>
  <si>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</si>
  <si>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</si>
  <si>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</si>
  <si>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</si>
  <si>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</si>
  <si>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</si>
  <si>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</si>
  <si>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</si>
  <si>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</si>
  <si>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</si>
  <si>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</si>
  <si>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</si>
  <si>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</si>
  <si>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</si>
  <si>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</si>
  <si>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</si>
  <si>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</si>
  <si>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</si>
  <si>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</si>
  <si>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</si>
  <si>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</si>
  <si>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</si>
  <si>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</si>
  <si>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</si>
  <si>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</si>
  <si>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</si>
  <si>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</si>
  <si>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</si>
  <si>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</si>
  <si>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</si>
  <si>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</si>
  <si>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</si>
  <si>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</si>
  <si>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</si>
  <si>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</si>
  <si>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</si>
  <si>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</si>
  <si>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</si>
  <si>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</si>
  <si>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</si>
  <si>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</si>
  <si>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</si>
  <si>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</si>
  <si>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</si>
  <si>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</si>
  <si>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</si>
  <si>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</si>
  <si>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 xml:space="preserve">Go relax and take a well deserved break. </t>
  </si>
  <si>
    <t>Project Stage IV: Multivariable Analysis &amp; Conclusions</t>
  </si>
  <si>
    <t>Poster prep Stage IV* (Draft Due 12/03, PR 12/05, Final 12/07 )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</si>
  <si>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</si>
  <si>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</si>
  <si>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</si>
  <si>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</si>
  <si>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</si>
  <si>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</si>
  <si>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Poster prep Stage III* (Draft Due 11/05, PR 11/07, Final 11/09 )</t>
  </si>
  <si>
    <t>Take home final exam (Due 12/19 )</t>
  </si>
  <si>
    <t>e-Poster*  (Draft Due 12/13 , PR 12/15, Final 12/19 10am )</t>
  </si>
  <si>
    <t>What to watch out for</t>
  </si>
  <si>
    <t>Formulating testable hypothesis
Preparing data for analysis</t>
  </si>
  <si>
    <t>PMA6 Ch 4
ASCN Ch 2</t>
  </si>
  <si>
    <t>PMA5 Ch 4</t>
  </si>
  <si>
    <t>Describing distributions
Describing relationships (C~C)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</si>
  <si>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</si>
  <si>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</si>
  <si>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</si>
  <si>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</si>
  <si>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</si>
  <si>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</si>
  <si>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</si>
  <si>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</si>
  <si>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</si>
  <si>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</si>
  <si>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</si>
  <si>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</si>
  <si>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</si>
  <si>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</si>
  <si>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</si>
  <si>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</si>
  <si>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</si>
  <si>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</si>
  <si>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</si>
  <si>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</si>
  <si>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</si>
  <si>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</si>
  <si>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</si>
  <si>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</si>
  <si>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</si>
  <si>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</si>
  <si>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[HW08 Bivariate Inference](hw/08_bivariate_inference.html) (Draft Due 10/31, PR 11/02, Final 11/04 )</t>
  </si>
  <si>
    <t>ANOVA
Chi-Square</t>
  </si>
  <si>
    <t>Transformations for Normality
Choosing appropriate Analyses
T-tests for difference in means</t>
  </si>
  <si>
    <t>Correlation 
Regression analysis</t>
  </si>
  <si>
    <t>Quiz includes T-tests</t>
  </si>
  <si>
    <t>[[Quiz 08]](https://forms.gle/csRZSV4CA2d9BeVU8) (Due 10/28 )</t>
  </si>
  <si>
    <t>[[Quiz 09]](https://forms.gle/1Qx4LKfLDRCu5HwaA) (Due 11/04 )</t>
  </si>
  <si>
    <t>PMA5 Ch 6
ASCN Ch 7</t>
  </si>
  <si>
    <t>PMA5 Ch12
ASCN Ch 10</t>
  </si>
  <si>
    <t>[HW 09 Moderation](hw/09_moderation.html) (Draft Due 11/07, PR 11/09, Final 11/11 )</t>
  </si>
  <si>
    <t>ASCN 9.2, 9.3</t>
  </si>
  <si>
    <t>Develop Research Poster
Study Design &amp; Causation</t>
  </si>
  <si>
    <t>Thursday 12/19, 10-12 noon. THMA 116  I'll bring snacks!</t>
  </si>
  <si>
    <t>Stratification
Moderation</t>
  </si>
  <si>
    <t>[[Quiz 10]](https://forms.gle/VUjPT5yMzPbexGmd6) (Due 11/11 )</t>
  </si>
  <si>
    <t>PMA5 Ch 7
ASCN Ch 8, 9.5</t>
  </si>
  <si>
    <t>Model Building
Assessing model fit</t>
  </si>
  <si>
    <t>PMA5 Ch8
ASCN Ch 9</t>
  </si>
  <si>
    <t>PMA5 Ch 9.3
ASCN 9.1</t>
  </si>
  <si>
    <t>PMA6 Ch 10.2, 10.5</t>
  </si>
  <si>
    <t>[HW10 Regression](hw/10_MLR_confounding.html) (Draft Due 11/22, PR 11/23, Final 11/24 )</t>
  </si>
  <si>
    <t>[[Quiz 11]](https://forms.gle/a6nfb4UGuhworGtU7) (Due 11/20 )</t>
  </si>
  <si>
    <t>[[Quiz 12]](https://forms.gle/AWATge25tb4gPcvW8) (Due 12/04 )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</si>
</sst>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9" borderId="0" xfId="0" applyFill="1" applyAlignment="1"/>
    <xf numFmtId="0" fontId="0" fillId="10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11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/>
    <cellStyle name="Normal 3" xfId="79"/>
    <cellStyle name="Percent" xfId="82" builtinId="5"/>
    <cellStyle name="Percent 2" xfId="52"/>
    <cellStyle name="Percent 3" xfId="80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B12" zoomScale="110" zoomScaleNormal="70" zoomScalePageLayoutView="70" workbookViewId="0">
      <selection activeCell="B17" sqref="B17"/>
    </sheetView>
  </sheetViews>
  <sheetFormatPr baseColWidth="10" defaultColWidth="8.83203125" defaultRowHeight="15" x14ac:dyDescent="0"/>
  <cols>
    <col min="1" max="2" width="8.83203125" style="2"/>
    <col min="3" max="3" width="0" style="2" hidden="1" customWidth="1"/>
    <col min="4" max="4" width="31.6640625" style="37" customWidth="1"/>
    <col min="5" max="5" width="25.1640625" style="37" customWidth="1"/>
    <col min="6" max="6" width="21.83203125" style="3" customWidth="1"/>
    <col min="7" max="7" width="79.6640625" style="37" customWidth="1"/>
    <col min="8" max="16384" width="8.83203125" style="37"/>
  </cols>
  <sheetData>
    <row r="1" spans="1:7" s="2" customFormat="1" ht="16.5" thickBot="1">
      <c r="A1" s="5" t="s">
        <v>14</v>
      </c>
      <c r="B1" s="1" t="s">
        <v>30</v>
      </c>
      <c r="C1" s="1" t="s">
        <v>9</v>
      </c>
      <c r="D1" s="1" t="s">
        <v>12</v>
      </c>
      <c r="E1" s="1" t="s">
        <v>67</v>
      </c>
      <c r="F1" s="33" t="s">
        <v>11</v>
      </c>
      <c r="G1" s="36" t="s">
        <v>0</v>
      </c>
    </row>
    <row r="2" spans="1:7" ht="63">
      <c r="A2" s="6">
        <v>1.1000000000000001</v>
      </c>
      <c r="B2" s="2">
        <v>1</v>
      </c>
      <c r="D2" s="8" t="s">
        <v>82</v>
      </c>
      <c r="E2" s="37" t="s">
        <v>83</v>
      </c>
      <c r="F2" s="41" t="s">
        <v>89</v>
      </c>
      <c r="G2" s="40" t="s">
        <v>85</v>
      </c>
    </row>
    <row r="3" spans="1:7" ht="173.25">
      <c r="A3" s="6">
        <v>2.1</v>
      </c>
      <c r="B3" s="2">
        <v>2</v>
      </c>
      <c r="D3" s="8" t="s">
        <v>77</v>
      </c>
      <c r="E3" s="8" t="s">
        <v>87</v>
      </c>
      <c r="F3" s="41" t="s">
        <v>88</v>
      </c>
      <c r="G3" s="40" t="s">
        <v>86</v>
      </c>
    </row>
    <row r="4" spans="1:7">
      <c r="A4" s="7">
        <v>3.1</v>
      </c>
      <c r="B4" s="4">
        <v>3</v>
      </c>
      <c r="C4" s="4"/>
      <c r="D4" s="37" t="s">
        <v>13</v>
      </c>
      <c r="E4" s="8" t="s">
        <v>79</v>
      </c>
      <c r="F4" s="41" t="s">
        <v>90</v>
      </c>
      <c r="G4" s="40" t="s">
        <v>92</v>
      </c>
    </row>
    <row r="5" spans="1:7" ht="31.5">
      <c r="A5" s="6">
        <v>4.0999999999999996</v>
      </c>
      <c r="B5" s="2">
        <v>4</v>
      </c>
      <c r="D5" s="8" t="s">
        <v>80</v>
      </c>
      <c r="E5" s="8" t="s">
        <v>78</v>
      </c>
      <c r="F5" s="41" t="s">
        <v>94</v>
      </c>
      <c r="G5" s="40" t="s">
        <v>91</v>
      </c>
    </row>
    <row r="6" spans="1:7" ht="47.25">
      <c r="A6" s="6">
        <v>5.0999999999999996</v>
      </c>
      <c r="B6" s="2">
        <v>5</v>
      </c>
      <c r="D6" s="37" t="s">
        <v>72</v>
      </c>
      <c r="E6" s="8" t="s">
        <v>97</v>
      </c>
      <c r="F6" s="41" t="s">
        <v>95</v>
      </c>
      <c r="G6" s="40" t="s">
        <v>96</v>
      </c>
    </row>
    <row r="7" spans="1:7">
      <c r="A7" s="6">
        <v>5.2</v>
      </c>
      <c r="D7" s="38" t="s">
        <v>60</v>
      </c>
      <c r="E7" s="38"/>
      <c r="F7" s="34"/>
      <c r="G7" s="38" t="s">
        <v>93</v>
      </c>
    </row>
    <row r="8" spans="1:7" ht="173.25">
      <c r="A8" s="6">
        <v>6.1</v>
      </c>
      <c r="B8" s="2">
        <v>6</v>
      </c>
      <c r="D8" s="8" t="s">
        <v>98</v>
      </c>
      <c r="E8" s="8" t="s">
        <v>100</v>
      </c>
      <c r="F8" s="41" t="s">
        <v>101</v>
      </c>
      <c r="G8" s="42" t="s">
        <v>102</v>
      </c>
    </row>
    <row r="9" spans="1:7" ht="47.25">
      <c r="A9" s="6">
        <v>7.1</v>
      </c>
      <c r="B9" s="2">
        <v>7</v>
      </c>
      <c r="D9" s="8" t="s">
        <v>104</v>
      </c>
      <c r="E9" s="8" t="s">
        <v>105</v>
      </c>
      <c r="F9" s="41" t="s">
        <v>103</v>
      </c>
      <c r="G9" s="40"/>
    </row>
    <row r="10" spans="1:7">
      <c r="A10" s="6">
        <v>7.3</v>
      </c>
      <c r="D10" s="38" t="s">
        <v>61</v>
      </c>
      <c r="E10" s="38"/>
      <c r="F10" s="34"/>
      <c r="G10" s="38" t="s">
        <v>99</v>
      </c>
    </row>
    <row r="11" spans="1:7" ht="126">
      <c r="A11" s="6">
        <v>8.1</v>
      </c>
      <c r="B11" s="2">
        <v>8</v>
      </c>
      <c r="D11" s="8" t="s">
        <v>109</v>
      </c>
      <c r="E11" s="8" t="s">
        <v>106</v>
      </c>
      <c r="F11" s="41"/>
      <c r="G11" s="37" t="s">
        <v>107</v>
      </c>
    </row>
    <row r="12" spans="1:7" ht="31.5">
      <c r="A12" s="6">
        <v>9.1</v>
      </c>
      <c r="B12" s="2">
        <v>9</v>
      </c>
      <c r="D12" s="8" t="s">
        <v>108</v>
      </c>
      <c r="F12" s="41" t="s">
        <v>112</v>
      </c>
      <c r="G12" s="37" t="s">
        <v>111</v>
      </c>
    </row>
    <row r="13" spans="1:7" ht="31.5">
      <c r="A13" s="6">
        <v>10.1</v>
      </c>
      <c r="B13" s="2">
        <v>10</v>
      </c>
      <c r="D13" s="8" t="s">
        <v>110</v>
      </c>
      <c r="E13" s="8" t="s">
        <v>114</v>
      </c>
      <c r="F13" s="41" t="s">
        <v>113</v>
      </c>
    </row>
    <row r="14" spans="1:7">
      <c r="A14" s="6">
        <v>10.199999999999999</v>
      </c>
      <c r="D14" s="38" t="s">
        <v>62</v>
      </c>
      <c r="E14" s="38"/>
      <c r="F14" s="34"/>
      <c r="G14" s="38" t="s">
        <v>73</v>
      </c>
    </row>
    <row r="15" spans="1:7" ht="31.5">
      <c r="A15" s="6">
        <v>11.1</v>
      </c>
      <c r="B15" s="2">
        <v>11</v>
      </c>
      <c r="D15" s="8" t="s">
        <v>120</v>
      </c>
      <c r="E15" s="37" t="s">
        <v>117</v>
      </c>
      <c r="F15" s="41" t="s">
        <v>121</v>
      </c>
      <c r="G15" s="40" t="s">
        <v>116</v>
      </c>
    </row>
    <row r="16" spans="1:7" ht="31.5">
      <c r="A16" s="6">
        <v>12.1</v>
      </c>
      <c r="B16" s="2">
        <v>12</v>
      </c>
      <c r="D16" s="8" t="s">
        <v>81</v>
      </c>
      <c r="E16" s="8" t="s">
        <v>122</v>
      </c>
      <c r="F16" s="41" t="s">
        <v>128</v>
      </c>
      <c r="G16" s="40" t="s">
        <v>127</v>
      </c>
    </row>
    <row r="17" spans="1:7" ht="31.5">
      <c r="A17" s="6">
        <v>13.1</v>
      </c>
      <c r="B17" s="2">
        <v>13</v>
      </c>
      <c r="D17" s="37" t="s">
        <v>63</v>
      </c>
      <c r="E17" s="8" t="s">
        <v>115</v>
      </c>
      <c r="F17" s="43" t="s">
        <v>129</v>
      </c>
    </row>
    <row r="18" spans="1:7" ht="31.5">
      <c r="A18" s="6">
        <v>13.2</v>
      </c>
      <c r="D18" s="37" t="s">
        <v>16</v>
      </c>
      <c r="E18" s="8" t="s">
        <v>125</v>
      </c>
    </row>
    <row r="19" spans="1:7">
      <c r="A19" s="6">
        <v>14.1</v>
      </c>
      <c r="D19" s="39" t="s">
        <v>64</v>
      </c>
      <c r="E19" s="39"/>
      <c r="F19" s="35"/>
      <c r="G19" s="39"/>
    </row>
    <row r="20" spans="1:7" ht="31.5">
      <c r="A20" s="6">
        <v>15.1</v>
      </c>
      <c r="B20" s="2">
        <v>14</v>
      </c>
      <c r="D20" s="8" t="s">
        <v>123</v>
      </c>
      <c r="E20" s="8" t="s">
        <v>124</v>
      </c>
    </row>
    <row r="21" spans="1:7">
      <c r="A21" s="6">
        <v>15.2</v>
      </c>
      <c r="D21" s="37" t="s">
        <v>76</v>
      </c>
      <c r="E21" s="8" t="s">
        <v>126</v>
      </c>
    </row>
    <row r="22" spans="1:7">
      <c r="A22" s="6">
        <v>15.3</v>
      </c>
      <c r="D22" s="38" t="s">
        <v>65</v>
      </c>
      <c r="E22" s="38"/>
      <c r="F22" s="34"/>
      <c r="G22" s="38" t="s">
        <v>66</v>
      </c>
    </row>
    <row r="23" spans="1:7" ht="31.5">
      <c r="A23" s="6">
        <v>16.100000000000001</v>
      </c>
      <c r="B23" s="2">
        <v>15</v>
      </c>
      <c r="D23" s="8" t="s">
        <v>118</v>
      </c>
      <c r="G23" s="37" t="s">
        <v>75</v>
      </c>
    </row>
    <row r="24" spans="1:7">
      <c r="A24" s="6">
        <v>17.100000000000001</v>
      </c>
      <c r="B24" s="2">
        <v>16</v>
      </c>
      <c r="D24" s="37" t="s">
        <v>15</v>
      </c>
      <c r="G24" s="37" t="s">
        <v>119</v>
      </c>
    </row>
    <row r="25" spans="1:7">
      <c r="A25" s="6">
        <v>17.2</v>
      </c>
      <c r="D25" s="37" t="s">
        <v>8</v>
      </c>
      <c r="G25" s="37" t="s">
        <v>74</v>
      </c>
    </row>
  </sheetData>
  <sortState ref="A2:G25">
    <sortCondition ref="A2:A25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topLeftCell="A23" zoomScale="85" zoomScaleNormal="85" zoomScalePageLayoutView="85" workbookViewId="0">
      <selection activeCell="F16" sqref="F16"/>
    </sheetView>
  </sheetViews>
  <sheetFormatPr baseColWidth="10" defaultColWidth="8.83203125" defaultRowHeight="15" x14ac:dyDescent="0"/>
  <cols>
    <col min="1" max="1" width="8.83203125" style="12"/>
    <col min="2" max="2" width="36.83203125" style="12" bestFit="1" customWidth="1"/>
    <col min="3" max="3" width="18.6640625" style="12" customWidth="1"/>
    <col min="4" max="4" width="9.6640625" style="13" bestFit="1" customWidth="1"/>
    <col min="5" max="5" width="12.33203125" style="12" customWidth="1"/>
    <col min="6" max="6" width="8.83203125" style="12"/>
    <col min="7" max="7" width="5.1640625" style="11" customWidth="1"/>
    <col min="8" max="8" width="13.5" style="11" customWidth="1"/>
    <col min="9" max="9" width="10" style="12" customWidth="1"/>
    <col min="10" max="10" width="8.83203125" style="12"/>
    <col min="11" max="11" width="4.6640625" style="12" customWidth="1"/>
    <col min="12" max="16384" width="8.83203125" style="11"/>
  </cols>
  <sheetData>
    <row r="1" spans="1:16" ht="18" thickBot="1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0.19148936170212766</v>
      </c>
      <c r="N2" s="15" t="s">
        <v>1</v>
      </c>
      <c r="O2" s="16">
        <v>35</v>
      </c>
      <c r="P2" s="17">
        <v>0.1111111111111111</v>
      </c>
    </row>
    <row r="3" spans="1:16">
      <c r="A3" s="12">
        <v>1.2</v>
      </c>
      <c r="B3" s="12" t="s">
        <v>41</v>
      </c>
      <c r="C3" s="12" t="s">
        <v>84</v>
      </c>
      <c r="D3" s="13" t="s">
        <v>84</v>
      </c>
      <c r="E3" s="18" t="s">
        <v>1</v>
      </c>
      <c r="F3" s="18">
        <v>10</v>
      </c>
      <c r="H3" s="19" t="s">
        <v>10</v>
      </c>
      <c r="I3" s="14">
        <f>SUMIF($E$2:$E$89,H3,$F$2:$F$89)</f>
        <v>60</v>
      </c>
      <c r="J3" s="20">
        <f>I3/$I$7</f>
        <v>0.1276595744680851</v>
      </c>
      <c r="N3" s="19" t="s">
        <v>10</v>
      </c>
      <c r="O3" s="14">
        <v>40</v>
      </c>
      <c r="P3" s="20">
        <v>0.12698412698412698</v>
      </c>
    </row>
    <row r="4" spans="1:16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0.21276595744680851</v>
      </c>
      <c r="N4" s="22" t="s">
        <v>6</v>
      </c>
      <c r="O4" s="23">
        <v>100</v>
      </c>
      <c r="P4" s="24">
        <v>0.31746031746031744</v>
      </c>
    </row>
    <row r="5" spans="1:16">
      <c r="A5" s="12">
        <v>2</v>
      </c>
      <c r="B5" s="12" t="s">
        <v>19</v>
      </c>
      <c r="C5" s="12" t="s">
        <v>84</v>
      </c>
      <c r="D5" s="13" t="s">
        <v>84</v>
      </c>
      <c r="E5" s="18" t="s">
        <v>1</v>
      </c>
      <c r="F5" s="18">
        <v>10</v>
      </c>
      <c r="H5" s="30" t="s">
        <v>11</v>
      </c>
      <c r="I5" s="31">
        <f>SUMIF($E$2:$E$89,H5,$F$2:$F$89)-1*10</f>
        <v>120</v>
      </c>
      <c r="J5" s="32">
        <f>I5/$I$7</f>
        <v>0.25531914893617019</v>
      </c>
      <c r="N5" s="25" t="s">
        <v>7</v>
      </c>
      <c r="O5" s="21">
        <v>140</v>
      </c>
      <c r="P5" s="26">
        <v>0.44444444444444442</v>
      </c>
    </row>
    <row r="6" spans="1:16" ht="16.5" thickBot="1">
      <c r="A6" s="12">
        <v>2.1</v>
      </c>
      <c r="B6" s="12" t="s">
        <v>31</v>
      </c>
      <c r="D6" s="13" t="s">
        <v>84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0.21276595744680851</v>
      </c>
      <c r="O6" s="27">
        <v>315</v>
      </c>
      <c r="P6" s="12"/>
    </row>
    <row r="7" spans="1:16" ht="17.25" thickTop="1" thickBot="1">
      <c r="A7" s="12">
        <v>2.2000000000000002</v>
      </c>
      <c r="B7" s="12" t="s">
        <v>47</v>
      </c>
      <c r="D7" s="13" t="s">
        <v>84</v>
      </c>
      <c r="E7" s="31" t="s">
        <v>11</v>
      </c>
      <c r="F7" s="31">
        <v>10</v>
      </c>
      <c r="I7" s="27">
        <f>SUM(I2:I6)</f>
        <v>470</v>
      </c>
    </row>
    <row r="8" spans="1:16" ht="16.5" thickTop="1">
      <c r="A8" s="12">
        <v>3</v>
      </c>
      <c r="B8" s="29" t="s">
        <v>71</v>
      </c>
      <c r="C8" s="12" t="s">
        <v>84</v>
      </c>
      <c r="E8" s="18" t="s">
        <v>1</v>
      </c>
      <c r="F8" s="18">
        <v>10</v>
      </c>
    </row>
    <row r="9" spans="1:16">
      <c r="A9" s="12">
        <v>3.1</v>
      </c>
      <c r="B9" s="29" t="s">
        <v>32</v>
      </c>
      <c r="E9" s="14" t="s">
        <v>10</v>
      </c>
      <c r="F9" s="14">
        <v>4</v>
      </c>
    </row>
    <row r="10" spans="1:16">
      <c r="A10" s="12">
        <v>3.1</v>
      </c>
      <c r="B10" s="29" t="s">
        <v>33</v>
      </c>
      <c r="E10" s="14" t="s">
        <v>10</v>
      </c>
      <c r="F10" s="14">
        <v>4</v>
      </c>
    </row>
    <row r="11" spans="1:16">
      <c r="A11" s="12">
        <v>3.2</v>
      </c>
      <c r="B11" s="12" t="s">
        <v>48</v>
      </c>
      <c r="E11" s="31" t="s">
        <v>11</v>
      </c>
      <c r="F11" s="31">
        <v>10</v>
      </c>
    </row>
    <row r="12" spans="1:16">
      <c r="A12" s="12">
        <v>4</v>
      </c>
      <c r="B12" s="12" t="s">
        <v>59</v>
      </c>
      <c r="E12" s="18" t="s">
        <v>1</v>
      </c>
      <c r="F12" s="18">
        <v>10</v>
      </c>
    </row>
    <row r="13" spans="1:16">
      <c r="A13" s="12">
        <v>4.2</v>
      </c>
      <c r="B13" s="12" t="s">
        <v>49</v>
      </c>
      <c r="E13" s="31" t="s">
        <v>11</v>
      </c>
      <c r="F13" s="31">
        <v>10</v>
      </c>
    </row>
    <row r="14" spans="1:16">
      <c r="A14" s="12">
        <v>4.3</v>
      </c>
      <c r="B14" s="29" t="s">
        <v>42</v>
      </c>
      <c r="E14" s="21" t="s">
        <v>7</v>
      </c>
      <c r="F14" s="21">
        <v>20</v>
      </c>
    </row>
    <row r="15" spans="1:16">
      <c r="A15" s="12">
        <v>4.4000000000000004</v>
      </c>
      <c r="B15" s="29" t="s">
        <v>34</v>
      </c>
      <c r="E15" s="14" t="s">
        <v>10</v>
      </c>
      <c r="F15" s="14">
        <v>4</v>
      </c>
    </row>
    <row r="16" spans="1:16">
      <c r="A16" s="12">
        <v>5</v>
      </c>
      <c r="B16" s="29" t="s">
        <v>20</v>
      </c>
      <c r="E16" s="18" t="s">
        <v>1</v>
      </c>
      <c r="F16" s="18">
        <v>10</v>
      </c>
    </row>
    <row r="17" spans="1:9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>
      <c r="A19" s="12">
        <v>6</v>
      </c>
      <c r="B19" s="29" t="s">
        <v>68</v>
      </c>
      <c r="D19" s="28"/>
      <c r="E19" s="18" t="s">
        <v>1</v>
      </c>
      <c r="F19" s="18"/>
      <c r="I19" s="11"/>
    </row>
    <row r="20" spans="1:9">
      <c r="A20" s="12">
        <v>6.1</v>
      </c>
      <c r="B20" s="29" t="s">
        <v>36</v>
      </c>
      <c r="D20" s="28"/>
      <c r="E20" s="14" t="s">
        <v>10</v>
      </c>
      <c r="F20" s="14"/>
      <c r="I20" s="11"/>
    </row>
    <row r="21" spans="1:9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>
      <c r="A22" s="12">
        <v>7</v>
      </c>
      <c r="B22" s="29" t="s">
        <v>69</v>
      </c>
      <c r="E22" s="18" t="s">
        <v>1</v>
      </c>
      <c r="F22" s="18">
        <v>10</v>
      </c>
      <c r="I22" s="11"/>
    </row>
    <row r="23" spans="1:9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>
      <c r="A24" s="12">
        <v>7.2</v>
      </c>
      <c r="B24" s="29" t="s">
        <v>22</v>
      </c>
      <c r="E24" s="14" t="s">
        <v>10</v>
      </c>
      <c r="F24" s="14">
        <v>4</v>
      </c>
      <c r="I24" s="11"/>
    </row>
    <row r="25" spans="1:9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>
      <c r="A32" s="12">
        <v>8.6</v>
      </c>
      <c r="B32" s="29" t="s">
        <v>25</v>
      </c>
      <c r="E32" s="14" t="s">
        <v>10</v>
      </c>
      <c r="F32" s="14">
        <v>4</v>
      </c>
      <c r="I32" s="11"/>
    </row>
    <row r="33" spans="1:16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>
      <c r="A39" s="12">
        <v>10.3</v>
      </c>
      <c r="B39" s="12" t="s">
        <v>58</v>
      </c>
      <c r="E39" s="31" t="s">
        <v>11</v>
      </c>
      <c r="F39" s="31">
        <v>10</v>
      </c>
    </row>
    <row r="40" spans="1:16">
      <c r="A40" s="12">
        <v>10.4</v>
      </c>
      <c r="B40" s="12" t="s">
        <v>70</v>
      </c>
      <c r="E40" s="31"/>
      <c r="F40" s="31"/>
    </row>
    <row r="41" spans="1:16">
      <c r="A41" s="12">
        <v>10.5</v>
      </c>
      <c r="B41" s="29" t="s">
        <v>45</v>
      </c>
      <c r="E41" s="21" t="s">
        <v>7</v>
      </c>
      <c r="F41" s="21">
        <v>20</v>
      </c>
    </row>
    <row r="42" spans="1:16">
      <c r="A42" s="12">
        <v>10.6</v>
      </c>
      <c r="B42" s="29" t="s">
        <v>37</v>
      </c>
      <c r="E42" s="14" t="s">
        <v>10</v>
      </c>
      <c r="F42" s="14">
        <v>4</v>
      </c>
    </row>
    <row r="43" spans="1:16">
      <c r="A43" s="12">
        <v>11</v>
      </c>
      <c r="B43" s="29" t="s">
        <v>26</v>
      </c>
      <c r="E43" s="21" t="s">
        <v>7</v>
      </c>
      <c r="F43" s="21">
        <v>10</v>
      </c>
    </row>
    <row r="44" spans="1:16">
      <c r="A44" s="12">
        <v>11.2</v>
      </c>
      <c r="B44" s="29" t="s">
        <v>27</v>
      </c>
      <c r="E44" s="14" t="s">
        <v>10</v>
      </c>
      <c r="F44" s="14">
        <v>6</v>
      </c>
    </row>
    <row r="45" spans="1:16">
      <c r="A45" s="12">
        <v>12</v>
      </c>
      <c r="B45" s="29" t="s">
        <v>28</v>
      </c>
      <c r="E45" s="21" t="s">
        <v>7</v>
      </c>
      <c r="F45" s="21">
        <v>10</v>
      </c>
    </row>
    <row r="46" spans="1:16">
      <c r="A46" s="12">
        <v>12.1</v>
      </c>
      <c r="B46" s="29" t="s">
        <v>29</v>
      </c>
      <c r="E46" s="14" t="s">
        <v>10</v>
      </c>
      <c r="F46" s="14">
        <v>8</v>
      </c>
    </row>
    <row r="47" spans="1:16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>
      <c r="D52" s="13"/>
      <c r="G52" s="11"/>
      <c r="H52" s="11"/>
      <c r="L52" s="11"/>
      <c r="M52" s="11"/>
      <c r="N52" s="11"/>
      <c r="O52" s="11"/>
      <c r="P52" s="11"/>
    </row>
    <row r="53" spans="4:16" s="12" customFormat="1">
      <c r="D53" s="13"/>
      <c r="G53" s="11"/>
      <c r="H53" s="11"/>
      <c r="L53" s="11"/>
      <c r="M53" s="11"/>
      <c r="N53" s="11"/>
      <c r="O53" s="11"/>
      <c r="P53" s="11"/>
    </row>
    <row r="54" spans="4:16" s="12" customFormat="1">
      <c r="D54" s="13"/>
      <c r="G54" s="11"/>
      <c r="H54" s="11"/>
      <c r="L54" s="11"/>
      <c r="M54" s="11"/>
      <c r="N54" s="11"/>
      <c r="O54" s="11"/>
      <c r="P54" s="11"/>
    </row>
    <row r="55" spans="4:16" s="12" customFormat="1">
      <c r="D55" s="13"/>
      <c r="G55" s="11"/>
      <c r="H55" s="11"/>
      <c r="L55" s="11"/>
      <c r="M55" s="11"/>
      <c r="N55" s="11"/>
      <c r="O55" s="11"/>
      <c r="P55" s="11"/>
    </row>
    <row r="56" spans="4:16" s="12" customFormat="1">
      <c r="D56" s="13"/>
      <c r="G56" s="11"/>
      <c r="H56" s="11"/>
      <c r="L56" s="11"/>
      <c r="M56" s="11"/>
      <c r="N56" s="11"/>
      <c r="O56" s="11"/>
      <c r="P56" s="11"/>
    </row>
    <row r="57" spans="4:16" s="12" customFormat="1">
      <c r="D57" s="13"/>
      <c r="G57" s="11"/>
      <c r="H57" s="11"/>
      <c r="L57" s="11"/>
      <c r="M57" s="11"/>
      <c r="N57" s="11"/>
      <c r="O57" s="11"/>
      <c r="P57" s="11"/>
    </row>
    <row r="58" spans="4:16" s="12" customFormat="1">
      <c r="D58" s="13"/>
      <c r="G58" s="11"/>
      <c r="H58" s="11"/>
      <c r="L58" s="11"/>
      <c r="M58" s="11"/>
      <c r="N58" s="11"/>
      <c r="O58" s="11"/>
      <c r="P58" s="11"/>
    </row>
    <row r="59" spans="4:16" s="12" customFormat="1">
      <c r="D59" s="13"/>
      <c r="G59" s="11"/>
      <c r="H59" s="11"/>
      <c r="L59" s="11"/>
      <c r="M59" s="11"/>
      <c r="N59" s="11"/>
      <c r="O59" s="11"/>
      <c r="P59" s="11"/>
    </row>
    <row r="60" spans="4:16" s="12" customFormat="1">
      <c r="D60" s="13"/>
      <c r="G60" s="11"/>
      <c r="H60" s="11"/>
      <c r="L60" s="11"/>
      <c r="M60" s="11"/>
      <c r="N60" s="11"/>
      <c r="O60" s="11"/>
      <c r="P60" s="11"/>
    </row>
    <row r="61" spans="4:16" s="12" customFormat="1">
      <c r="D61" s="13"/>
      <c r="G61" s="11"/>
      <c r="H61" s="11"/>
      <c r="L61" s="11"/>
      <c r="M61" s="11"/>
      <c r="N61" s="11"/>
      <c r="O61" s="11"/>
      <c r="P61" s="11"/>
    </row>
    <row r="62" spans="4:16" s="12" customFormat="1">
      <c r="D62" s="13"/>
      <c r="G62" s="11"/>
      <c r="H62" s="11"/>
      <c r="L62" s="11"/>
      <c r="M62" s="11"/>
      <c r="N62" s="11"/>
      <c r="O62" s="11"/>
      <c r="P62" s="11"/>
    </row>
    <row r="63" spans="4:16" s="12" customFormat="1">
      <c r="D63" s="13"/>
      <c r="G63" s="11"/>
      <c r="H63" s="11"/>
      <c r="L63" s="11"/>
      <c r="M63" s="11"/>
      <c r="N63" s="11"/>
      <c r="O63" s="11"/>
      <c r="P63" s="11"/>
    </row>
    <row r="64" spans="4:16" s="12" customFormat="1">
      <c r="D64" s="13"/>
      <c r="G64" s="11"/>
      <c r="H64" s="11"/>
      <c r="L64" s="11"/>
      <c r="M64" s="11"/>
      <c r="N64" s="11"/>
      <c r="O64" s="11"/>
      <c r="P64" s="11"/>
    </row>
    <row r="65" spans="4:16" s="12" customFormat="1">
      <c r="D65" s="13"/>
      <c r="G65" s="11"/>
      <c r="H65" s="11"/>
      <c r="L65" s="11"/>
      <c r="M65" s="11"/>
      <c r="N65" s="11"/>
      <c r="O65" s="11"/>
      <c r="P65" s="11"/>
    </row>
    <row r="66" spans="4:16" s="12" customFormat="1">
      <c r="D66" s="13"/>
      <c r="G66" s="11"/>
      <c r="H66" s="11"/>
      <c r="L66" s="11"/>
      <c r="M66" s="11"/>
      <c r="N66" s="11"/>
      <c r="O66" s="11"/>
      <c r="P66" s="11"/>
    </row>
    <row r="67" spans="4:16" s="12" customFormat="1">
      <c r="D67" s="13"/>
      <c r="G67" s="11"/>
      <c r="H67" s="11"/>
      <c r="L67" s="11"/>
      <c r="M67" s="11"/>
      <c r="N67" s="11"/>
      <c r="O67" s="11"/>
      <c r="P67" s="11"/>
    </row>
    <row r="84" spans="4:16" s="12" customFormat="1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>
      <c r="D85" s="13"/>
      <c r="G85" s="11"/>
      <c r="H85" s="11"/>
      <c r="L85" s="11"/>
      <c r="M85" s="11"/>
      <c r="N85" s="11"/>
      <c r="O85" s="11"/>
      <c r="P85" s="11"/>
    </row>
    <row r="86" spans="4:16" s="12" customFormat="1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>
      <c r="D94" s="13"/>
      <c r="G94" s="11"/>
      <c r="H94" s="11"/>
      <c r="L94" s="11"/>
      <c r="M94" s="11"/>
      <c r="N94" s="11"/>
      <c r="O94" s="11"/>
      <c r="P94" s="11"/>
    </row>
    <row r="95" spans="4:16" s="12" customFormat="1">
      <c r="D95" s="13"/>
      <c r="G95" s="11"/>
      <c r="H95" s="11"/>
      <c r="L95" s="11"/>
      <c r="M95" s="11"/>
      <c r="N95" s="11"/>
      <c r="O95" s="11"/>
      <c r="P95" s="11"/>
    </row>
    <row r="96" spans="4:16" s="12" customFormat="1">
      <c r="D96" s="13"/>
      <c r="G96" s="11"/>
      <c r="H96" s="11"/>
      <c r="L96" s="11"/>
      <c r="M96" s="11"/>
      <c r="N96" s="11"/>
      <c r="O96" s="11"/>
      <c r="P96" s="11"/>
    </row>
    <row r="97" spans="4:16" s="12" customFormat="1">
      <c r="D97" s="13"/>
      <c r="G97" s="11"/>
      <c r="H97" s="11"/>
      <c r="L97" s="11"/>
      <c r="M97" s="11"/>
      <c r="N97" s="11"/>
      <c r="O97" s="11"/>
      <c r="P97" s="11"/>
    </row>
    <row r="98" spans="4:16" s="12" customFormat="1">
      <c r="D98" s="13"/>
      <c r="G98" s="11"/>
      <c r="H98" s="11"/>
      <c r="L98" s="11"/>
      <c r="M98" s="11"/>
      <c r="N98" s="11"/>
      <c r="O98" s="11"/>
      <c r="P98" s="11"/>
    </row>
  </sheetData>
  <sortState ref="A2:F101">
    <sortCondition ref="A2:A101"/>
  </sortState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2019-12-05T23:37:56Z</dcterms:modified>
</cp:coreProperties>
</file>