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435" windowWidth="25605" windowHeight="14445" tabRatio="500"/>
  </bookViews>
  <sheets>
    <sheet name="schedule" sheetId="2" r:id="rId1"/>
    <sheet name="assignments" sheetId="6" r:id="rId2"/>
    <sheet name="Sheet1" sheetId="3" r:id="rId3"/>
    <sheet name="Sheet3" sheetId="5" r:id="rId4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<sst xmlns="http://schemas.openxmlformats.org/spreadsheetml/2006/main" count="190" uniqueCount="150">
  <si>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</si>
  <si>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</si>
  <si>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</si>
  <si>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</si>
  <si>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</si>
  <si>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</si>
  <si>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</si>
  <si>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</si>
  <si>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</si>
  <si>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</si>
  <si>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</si>
  <si>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</si>
  <si>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</si>
  <si>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</si>
  <si>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</si>
  <si>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</si>
  <si>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</si>
  <si>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</si>
  <si>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</si>
  <si>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</si>
  <si>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</si>
  <si>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</si>
  <si>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</si>
  <si>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</si>
  <si>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</si>
  <si>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</si>
  <si>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</si>
  <si>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</si>
  <si>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</si>
  <si>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</si>
  <si>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</si>
  <si>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</si>
  <si>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</si>
  <si>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</si>
  <si>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</si>
  <si>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</si>
  <si>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</si>
  <si>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</si>
  <si>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</si>
  <si>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</si>
  <si>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</si>
  <si>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</si>
  <si>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</si>
  <si>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</si>
  <si>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</si>
  <si>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</si>
  <si>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</si>
  <si>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</si>
  <si>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</si>
  <si>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</si>
  <si>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</si>
  <si>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</si>
  <si>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</si>
  <si>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</si>
  <si>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</si>
  <si>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</si>
  <si>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</si>
  <si>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</si>
  <si>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</si>
  <si>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</si>
  <si>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</si>
  <si>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</si>
  <si>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</si>
  <si>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</si>
  <si>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</si>
  <si>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</si>
  <si>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</si>
  <si>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</si>
  <si>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</si>
  <si>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</si>
  <si>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</si>
  <si>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</si>
  <si>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</si>
  <si>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</si>
  <si>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</si>
  <si>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</si>
  <si>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</si>
  <si>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</si>
  <si>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PR Bivariate Graphing</t>
  </si>
  <si>
    <t>PR Poster prep I</t>
  </si>
  <si>
    <t>Poster prep I</t>
  </si>
  <si>
    <t>PR Univ Graphics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</si>
  <si>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</si>
  <si>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</si>
  <si>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</si>
  <si>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</si>
  <si>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</si>
  <si>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</si>
  <si>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</si>
  <si>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</si>
  <si>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</si>
  <si>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</si>
  <si>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</si>
  <si>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</si>
  <si>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</si>
  <si>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</si>
  <si>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</si>
  <si>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</si>
  <si>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</si>
  <si>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</si>
  <si>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</si>
  <si>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</si>
  <si>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</si>
  <si>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</si>
  <si>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</si>
  <si>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</si>
  <si>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</si>
  <si>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</si>
  <si>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</si>
  <si>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</si>
  <si>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</si>
  <si>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</si>
  <si>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</si>
  <si>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</si>
  <si>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</si>
  <si>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</si>
  <si>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</si>
  <si>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</si>
  <si>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</si>
  <si>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</si>
  <si>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</si>
  <si>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</si>
  <si>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</si>
  <si>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</si>
  <si>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</si>
  <si>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</si>
  <si>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Univariate graphing assignment [[HTML]](hw/02_univariate_graphing_assignment.html)[[PDF]](hw/02_univariate_graphing_assignment.pdf) (Due Mon 9/10 )
Peer Revew of Univariate Graphs (Due Wed 9/12 )
Research Question and Codebook Assignment [[HTML]](hw/03_research_codebook.html)[[PDF]](hw/03_research_codebook.pdf)  (Due Wed 9/12 )</t>
  </si>
  <si>
    <t>In use, % based</t>
  </si>
  <si>
    <t>Bivariate graphing assignment [[HTML]](hw/05_bivariate_graphing_assignment.html)[[PDF]](hw/05_bivariate_graphing_assignment.pdf) (Due Mon 9/24 )
Peer Review (Due Wed 9/26 )</t>
  </si>
  <si>
    <t>Data management code file [[HTML]](hw/04_data_management.html)[[PDF]](hw/04_data_management.pdf) (Due Mon 9/17 ) 
Poster Prep: Stage I (Due Wed 9/19 ) [Drop a note in BBL when done] 
Peer Review: Stage I (Due Fri 9/21 )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</si>
  <si>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</si>
  <si>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</si>
  <si>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</si>
  <si>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</si>
  <si>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Created, % based - needs descriptions.</t>
  </si>
  <si>
    <t>Research proposal [[HTML]](hw/06_research_proposal.html)[[PDF]](hw/06_research_proposal.pdf) (Due Mon 10/8 )
PR Research proposal (Due Fri 10/12 )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</si>
  <si>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</si>
  <si>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</si>
  <si>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</si>
  <si>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</si>
  <si>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</si>
  <si>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02 Univariate Graphics</t>
  </si>
  <si>
    <t>03 RQ and codebook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</si>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</sst>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</cellStyleXfs>
  <cellXfs count="63">
    <xf numFmtId="0" fontId="0" fillId="0" borderId="0" xfId="0"/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9" borderId="0" xfId="0" applyFont="1" applyFill="1" applyBorder="1" applyAlignment="1">
      <alignment horizontal="center" vertical="top" wrapText="1"/>
    </xf>
    <xf numFmtId="14" fontId="8" fillId="9" borderId="0" xfId="0" applyNumberFormat="1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3" fillId="0" borderId="1" xfId="90" applyFill="1" applyAlignment="1">
      <alignment horizontal="center" vertical="top"/>
    </xf>
    <xf numFmtId="164" fontId="13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3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4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" xfId="89" builtinId="5"/>
    <cellStyle name="Percent 2" xfId="52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7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65" x14ac:dyDescent="0.25">
      <c r="A2" s="21">
        <v>1</v>
      </c>
      <c r="B2" s="13">
        <v>41878</v>
      </c>
      <c r="C2" s="2" t="s">
        <v>54</v>
      </c>
      <c r="D2" s="4" t="s">
        <v>55</v>
      </c>
      <c r="E2" s="20" t="s">
        <v>59</v>
      </c>
      <c r="F2" s="18" t="s">
        <v>111</v>
      </c>
      <c r="G2" s="2" t="s">
        <v>53</v>
      </c>
      <c r="H2" s="19" t="s">
        <v>60</v>
      </c>
      <c r="I2" s="6" t="s">
        <v>90</v>
      </c>
    </row>
    <row r="3" spans="1:9" ht="225" x14ac:dyDescent="0.25">
      <c r="A3" s="21">
        <v>2</v>
      </c>
      <c r="B3" s="13">
        <f t="shared" ref="B3:B18" si="0">B2+7</f>
        <v>41885</v>
      </c>
      <c r="C3" s="17" t="s">
        <v>57</v>
      </c>
      <c r="D3" s="4" t="s">
        <v>56</v>
      </c>
      <c r="E3" s="22" t="s">
        <v>64</v>
      </c>
      <c r="F3" s="18" t="s">
        <v>61</v>
      </c>
      <c r="G3" s="19" t="s">
        <v>58</v>
      </c>
      <c r="H3" s="25" t="s">
        <v>125</v>
      </c>
      <c r="I3" s="18" t="s">
        <v>126</v>
      </c>
    </row>
    <row r="4" spans="1:9" ht="195" x14ac:dyDescent="0.25">
      <c r="A4" s="12">
        <v>3</v>
      </c>
      <c r="B4" s="13">
        <f t="shared" si="0"/>
        <v>41892</v>
      </c>
      <c r="C4" s="23" t="s">
        <v>97</v>
      </c>
      <c r="D4" s="26" t="s">
        <v>131</v>
      </c>
      <c r="E4" s="22" t="s">
        <v>66</v>
      </c>
      <c r="F4" s="18" t="s">
        <v>118</v>
      </c>
      <c r="G4" s="3" t="s">
        <v>103</v>
      </c>
      <c r="H4" s="3" t="s">
        <v>130</v>
      </c>
      <c r="I4" s="18" t="s">
        <v>129</v>
      </c>
    </row>
    <row r="5" spans="1:9" ht="90" x14ac:dyDescent="0.25">
      <c r="A5" s="12">
        <v>4</v>
      </c>
      <c r="B5" s="13">
        <f>B4+7</f>
        <v>41899</v>
      </c>
      <c r="C5" s="24" t="s">
        <v>112</v>
      </c>
      <c r="D5" s="5" t="s">
        <v>62</v>
      </c>
      <c r="E5" s="5" t="s">
        <v>63</v>
      </c>
      <c r="F5" s="22" t="s">
        <v>65</v>
      </c>
      <c r="G5" s="3" t="s">
        <v>100</v>
      </c>
      <c r="H5" s="3" t="s">
        <v>101</v>
      </c>
      <c r="I5" s="6" t="s">
        <v>128</v>
      </c>
    </row>
    <row r="6" spans="1:9" ht="270" x14ac:dyDescent="0.25">
      <c r="A6" s="12">
        <v>5</v>
      </c>
      <c r="B6" s="13">
        <f t="shared" si="0"/>
        <v>41906</v>
      </c>
      <c r="C6" s="59" t="s">
        <v>132</v>
      </c>
      <c r="D6" s="5" t="s">
        <v>107</v>
      </c>
      <c r="E6" s="5" t="s">
        <v>133</v>
      </c>
      <c r="F6" s="61" t="s">
        <v>139</v>
      </c>
      <c r="G6" s="3" t="s">
        <v>98</v>
      </c>
      <c r="H6" s="3" t="s">
        <v>99</v>
      </c>
      <c r="I6" s="6" t="s">
        <v>135</v>
      </c>
    </row>
    <row r="7" spans="1:9" ht="90" x14ac:dyDescent="0.25">
      <c r="A7" s="12">
        <v>6</v>
      </c>
      <c r="B7" s="13">
        <f t="shared" si="0"/>
        <v>41913</v>
      </c>
      <c r="C7" s="24" t="s">
        <v>113</v>
      </c>
      <c r="D7" s="5"/>
      <c r="E7" s="5" t="s">
        <v>137</v>
      </c>
      <c r="F7" s="22"/>
      <c r="G7" s="3" t="s">
        <v>105</v>
      </c>
      <c r="H7" s="23" t="s">
        <v>104</v>
      </c>
      <c r="I7" s="6" t="s">
        <v>136</v>
      </c>
    </row>
    <row r="8" spans="1:9" ht="45" x14ac:dyDescent="0.25">
      <c r="A8" s="12">
        <v>7</v>
      </c>
      <c r="B8" s="13">
        <f t="shared" si="0"/>
        <v>41920</v>
      </c>
      <c r="C8" s="3" t="s">
        <v>106</v>
      </c>
      <c r="D8" s="4"/>
      <c r="E8" s="4"/>
      <c r="F8" s="22"/>
      <c r="G8" s="23" t="s">
        <v>22</v>
      </c>
      <c r="H8" s="23" t="s">
        <v>102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114</v>
      </c>
      <c r="D9" s="4"/>
      <c r="E9" s="4"/>
      <c r="F9" s="4"/>
      <c r="G9" s="2"/>
      <c r="H9" s="2"/>
      <c r="I9" s="5" t="s">
        <v>138</v>
      </c>
    </row>
    <row r="10" spans="1:9" ht="105" x14ac:dyDescent="0.25">
      <c r="A10" s="14">
        <v>9</v>
      </c>
      <c r="B10" s="13">
        <f t="shared" si="0"/>
        <v>41934</v>
      </c>
      <c r="C10" s="24" t="s">
        <v>115</v>
      </c>
      <c r="D10" s="4"/>
      <c r="E10" s="4"/>
      <c r="F10" s="22" t="s">
        <v>50</v>
      </c>
      <c r="G10" s="2"/>
      <c r="H10" s="2"/>
      <c r="I10" s="5" t="s">
        <v>67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109</v>
      </c>
    </row>
    <row r="12" spans="1:9" ht="150" x14ac:dyDescent="0.25">
      <c r="A12" s="14">
        <v>11</v>
      </c>
      <c r="B12" s="13">
        <f t="shared" si="0"/>
        <v>41948</v>
      </c>
      <c r="C12" s="3" t="s">
        <v>116</v>
      </c>
      <c r="D12" s="4"/>
      <c r="E12" s="22" t="s">
        <v>88</v>
      </c>
      <c r="F12" s="22" t="s">
        <v>89</v>
      </c>
      <c r="G12" s="2"/>
      <c r="H12" s="2"/>
      <c r="I12" s="5" t="s">
        <v>110</v>
      </c>
    </row>
    <row r="13" spans="1:9" ht="45" x14ac:dyDescent="0.25">
      <c r="A13" s="14">
        <v>12</v>
      </c>
      <c r="B13" s="13">
        <f t="shared" si="0"/>
        <v>41955</v>
      </c>
      <c r="C13" s="5" t="s">
        <v>117</v>
      </c>
      <c r="D13" s="4"/>
      <c r="E13" s="22" t="s">
        <v>85</v>
      </c>
      <c r="F13" s="22" t="s">
        <v>87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2" t="s">
        <v>86</v>
      </c>
      <c r="G15" s="23" t="s">
        <v>93</v>
      </c>
      <c r="H15" s="23" t="s">
        <v>94</v>
      </c>
      <c r="I15" s="22" t="s">
        <v>95</v>
      </c>
    </row>
    <row r="16" spans="1:9" ht="60" x14ac:dyDescent="0.25">
      <c r="A16" s="14">
        <v>14</v>
      </c>
      <c r="B16" s="13">
        <f t="shared" si="0"/>
        <v>41976</v>
      </c>
      <c r="C16" s="3" t="s">
        <v>92</v>
      </c>
      <c r="D16" s="4"/>
      <c r="E16" s="4" t="s">
        <v>47</v>
      </c>
      <c r="F16" s="4"/>
      <c r="G16" s="2"/>
      <c r="H16" s="2"/>
      <c r="I16" s="22" t="s">
        <v>96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2" t="s">
        <v>91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zoomScale="85" zoomScaleNormal="85" workbookViewId="0">
      <selection activeCell="N14" sqref="N14"/>
    </sheetView>
  </sheetViews>
  <sheetFormatPr defaultColWidth="8.875" defaultRowHeight="15.75" x14ac:dyDescent="0.25"/>
  <cols>
    <col min="1" max="1" width="8.875" style="32"/>
    <col min="2" max="2" width="29.375" style="32" customWidth="1"/>
    <col min="3" max="3" width="30.125" style="32" customWidth="1"/>
    <col min="4" max="4" width="9.625" style="33" bestFit="1" customWidth="1"/>
    <col min="5" max="5" width="12.375" style="32" customWidth="1"/>
    <col min="6" max="6" width="8.875" style="32"/>
    <col min="7" max="7" width="5.125" style="29" customWidth="1"/>
    <col min="8" max="8" width="13.5" style="29" customWidth="1"/>
    <col min="9" max="9" width="10" style="31" customWidth="1"/>
    <col min="10" max="10" width="8.875" style="31"/>
    <col min="11" max="11" width="4.625" style="31" customWidth="1"/>
    <col min="12" max="16384" width="8.875" style="29"/>
  </cols>
  <sheetData>
    <row r="1" spans="1:10" ht="18" thickBot="1" x14ac:dyDescent="0.3">
      <c r="A1" s="27" t="s">
        <v>41</v>
      </c>
      <c r="B1" s="27" t="s">
        <v>17</v>
      </c>
      <c r="C1" s="27" t="s">
        <v>119</v>
      </c>
      <c r="D1" s="28" t="s">
        <v>123</v>
      </c>
      <c r="E1" s="27" t="s">
        <v>19</v>
      </c>
      <c r="F1" s="27" t="s">
        <v>20</v>
      </c>
      <c r="H1" s="30" t="s">
        <v>19</v>
      </c>
      <c r="I1" s="30" t="s">
        <v>20</v>
      </c>
      <c r="J1" s="30" t="s">
        <v>16</v>
      </c>
    </row>
    <row r="2" spans="1:10" ht="16.5" thickTop="1" x14ac:dyDescent="0.25">
      <c r="A2" s="31">
        <v>1.1000000000000001</v>
      </c>
      <c r="B2" s="32" t="s">
        <v>23</v>
      </c>
      <c r="D2" s="33">
        <v>41884</v>
      </c>
      <c r="E2" s="34" t="s">
        <v>124</v>
      </c>
      <c r="F2" s="34">
        <v>5</v>
      </c>
      <c r="H2" s="35" t="s">
        <v>17</v>
      </c>
      <c r="I2" s="36">
        <f>SUMIF($E$2:$E$89,H2,$F$2:$F$89)</f>
        <v>35</v>
      </c>
      <c r="J2" s="37">
        <f>I2/$I$6</f>
        <v>0.1044776119402985</v>
      </c>
    </row>
    <row r="3" spans="1:10" x14ac:dyDescent="0.25">
      <c r="A3" s="31">
        <v>1.2</v>
      </c>
      <c r="B3" s="32" t="s">
        <v>140</v>
      </c>
      <c r="C3" s="38" t="s">
        <v>122</v>
      </c>
      <c r="D3" s="33">
        <v>41884</v>
      </c>
      <c r="E3" s="39" t="s">
        <v>17</v>
      </c>
      <c r="F3" s="39">
        <v>5</v>
      </c>
      <c r="H3" s="40" t="s">
        <v>124</v>
      </c>
      <c r="I3" s="34">
        <f>SUMIF($E$2:$E$89,H3,$F$2:$F$89)</f>
        <v>60</v>
      </c>
      <c r="J3" s="41">
        <f>I3/$I$6</f>
        <v>0.17910447761194029</v>
      </c>
    </row>
    <row r="4" spans="1:10" x14ac:dyDescent="0.25">
      <c r="A4" s="31">
        <v>2.1</v>
      </c>
      <c r="B4" s="32" t="s">
        <v>141</v>
      </c>
      <c r="C4" s="38" t="s">
        <v>122</v>
      </c>
      <c r="D4" s="33">
        <v>41891</v>
      </c>
      <c r="E4" s="39" t="s">
        <v>17</v>
      </c>
      <c r="F4" s="39">
        <v>5</v>
      </c>
      <c r="H4" s="42" t="s">
        <v>21</v>
      </c>
      <c r="I4" s="43">
        <f>SUMIF($E$2:$E$89,H4,$F$2:$F$89)</f>
        <v>100</v>
      </c>
      <c r="J4" s="44">
        <f>I4/$I$6</f>
        <v>0.29850746268656714</v>
      </c>
    </row>
    <row r="5" spans="1:10" x14ac:dyDescent="0.25">
      <c r="A5" s="31">
        <v>2.2000000000000002</v>
      </c>
      <c r="B5" s="32" t="s">
        <v>81</v>
      </c>
      <c r="D5" s="33">
        <v>41893</v>
      </c>
      <c r="E5" s="34" t="s">
        <v>124</v>
      </c>
      <c r="F5" s="34">
        <v>5</v>
      </c>
      <c r="H5" s="45" t="s">
        <v>18</v>
      </c>
      <c r="I5" s="46">
        <f>SUMIF($E$2:$E$89,H5,$F$2:$F$89)</f>
        <v>140</v>
      </c>
      <c r="J5" s="47">
        <f>I5/$I$6</f>
        <v>0.41791044776119401</v>
      </c>
    </row>
    <row r="6" spans="1:10" ht="16.5" thickBot="1" x14ac:dyDescent="0.3">
      <c r="A6" s="31">
        <v>2.2999999999999998</v>
      </c>
      <c r="B6" s="32" t="s">
        <v>142</v>
      </c>
      <c r="C6" s="38" t="s">
        <v>127</v>
      </c>
      <c r="D6" s="33">
        <v>41893</v>
      </c>
      <c r="E6" s="46" t="s">
        <v>18</v>
      </c>
      <c r="F6" s="46">
        <v>10</v>
      </c>
      <c r="I6" s="48">
        <f>SUM(I2:I5)</f>
        <v>335</v>
      </c>
    </row>
    <row r="7" spans="1:10" ht="16.5" thickTop="1" x14ac:dyDescent="0.25">
      <c r="A7" s="31">
        <v>3.1</v>
      </c>
      <c r="B7" s="62" t="s">
        <v>143</v>
      </c>
      <c r="D7" s="33">
        <v>41898</v>
      </c>
      <c r="E7" s="46" t="s">
        <v>18</v>
      </c>
      <c r="F7" s="46">
        <v>10</v>
      </c>
    </row>
    <row r="8" spans="1:10" x14ac:dyDescent="0.25">
      <c r="A8" s="31">
        <v>3.2</v>
      </c>
      <c r="B8" s="32" t="s">
        <v>80</v>
      </c>
      <c r="C8" s="38" t="s">
        <v>121</v>
      </c>
      <c r="D8" s="33">
        <v>41900</v>
      </c>
      <c r="E8" s="46" t="s">
        <v>18</v>
      </c>
      <c r="F8" s="46">
        <v>20</v>
      </c>
    </row>
    <row r="9" spans="1:10" x14ac:dyDescent="0.25">
      <c r="A9" s="31">
        <v>3.3</v>
      </c>
      <c r="B9" s="32" t="s">
        <v>79</v>
      </c>
      <c r="D9" s="33">
        <v>41902</v>
      </c>
      <c r="E9" s="34" t="s">
        <v>124</v>
      </c>
      <c r="F9" s="34">
        <v>5</v>
      </c>
    </row>
    <row r="10" spans="1:10" x14ac:dyDescent="0.25">
      <c r="A10" s="31">
        <v>4.0999999999999996</v>
      </c>
      <c r="B10" s="32" t="s">
        <v>144</v>
      </c>
      <c r="C10" s="49"/>
      <c r="D10" s="33">
        <v>41905</v>
      </c>
      <c r="E10" s="39" t="s">
        <v>17</v>
      </c>
      <c r="F10" s="39">
        <v>5</v>
      </c>
    </row>
    <row r="11" spans="1:10" x14ac:dyDescent="0.25">
      <c r="A11" s="31">
        <v>4.2</v>
      </c>
      <c r="B11" s="32" t="s">
        <v>78</v>
      </c>
      <c r="D11" s="33">
        <v>41907</v>
      </c>
      <c r="E11" s="34" t="s">
        <v>124</v>
      </c>
      <c r="F11" s="34">
        <v>5</v>
      </c>
    </row>
    <row r="12" spans="1:10" x14ac:dyDescent="0.25">
      <c r="A12" s="31">
        <v>5.0999999999999996</v>
      </c>
      <c r="B12" s="32" t="s">
        <v>145</v>
      </c>
      <c r="C12" s="60" t="s">
        <v>134</v>
      </c>
      <c r="D12" s="50">
        <v>41919</v>
      </c>
      <c r="E12" s="46" t="s">
        <v>18</v>
      </c>
      <c r="F12" s="46">
        <v>20</v>
      </c>
      <c r="I12" s="29"/>
    </row>
    <row r="13" spans="1:10" x14ac:dyDescent="0.25">
      <c r="A13" s="31">
        <v>5.2</v>
      </c>
      <c r="B13" s="32" t="s">
        <v>108</v>
      </c>
      <c r="D13" s="33">
        <v>41923</v>
      </c>
      <c r="E13" s="34" t="s">
        <v>124</v>
      </c>
      <c r="F13" s="34">
        <v>5</v>
      </c>
      <c r="I13" s="29"/>
    </row>
    <row r="14" spans="1:10" x14ac:dyDescent="0.25">
      <c r="A14" s="31">
        <v>6</v>
      </c>
      <c r="B14" s="32" t="s">
        <v>146</v>
      </c>
      <c r="D14" s="33">
        <v>41916</v>
      </c>
      <c r="E14" s="39" t="s">
        <v>17</v>
      </c>
      <c r="F14" s="39">
        <v>5</v>
      </c>
      <c r="I14" s="29"/>
    </row>
    <row r="15" spans="1:10" x14ac:dyDescent="0.25">
      <c r="A15" s="31">
        <v>7.1</v>
      </c>
      <c r="B15" s="32" t="s">
        <v>22</v>
      </c>
      <c r="D15" s="33">
        <v>41920</v>
      </c>
      <c r="E15" s="43" t="s">
        <v>21</v>
      </c>
      <c r="F15" s="43">
        <v>50</v>
      </c>
      <c r="I15" s="29"/>
    </row>
    <row r="16" spans="1:10" x14ac:dyDescent="0.25">
      <c r="A16" s="31">
        <v>8.1</v>
      </c>
      <c r="B16" s="32" t="s">
        <v>147</v>
      </c>
      <c r="C16" s="38" t="s">
        <v>122</v>
      </c>
      <c r="E16" s="39" t="s">
        <v>17</v>
      </c>
      <c r="F16" s="39">
        <v>5</v>
      </c>
      <c r="I16" s="29"/>
    </row>
    <row r="17" spans="1:9" x14ac:dyDescent="0.25">
      <c r="A17" s="31">
        <v>8.1999999999999993</v>
      </c>
      <c r="B17" s="32" t="s">
        <v>77</v>
      </c>
      <c r="E17" s="34" t="s">
        <v>124</v>
      </c>
      <c r="F17" s="34">
        <v>5</v>
      </c>
      <c r="I17" s="29"/>
    </row>
    <row r="18" spans="1:9" x14ac:dyDescent="0.25">
      <c r="A18" s="31">
        <v>9.1</v>
      </c>
      <c r="B18" s="32" t="s">
        <v>76</v>
      </c>
      <c r="C18" s="38" t="s">
        <v>122</v>
      </c>
      <c r="E18" s="46" t="s">
        <v>18</v>
      </c>
      <c r="F18" s="46">
        <v>20</v>
      </c>
      <c r="I18" s="29"/>
    </row>
    <row r="19" spans="1:9" x14ac:dyDescent="0.25">
      <c r="A19" s="31">
        <v>9.1999999999999993</v>
      </c>
      <c r="B19" s="32" t="s">
        <v>75</v>
      </c>
      <c r="E19" s="34" t="s">
        <v>124</v>
      </c>
      <c r="F19" s="34">
        <v>5</v>
      </c>
      <c r="I19" s="29"/>
    </row>
    <row r="20" spans="1:9" x14ac:dyDescent="0.25">
      <c r="A20" s="31">
        <v>10.1</v>
      </c>
      <c r="B20" s="32" t="s">
        <v>148</v>
      </c>
      <c r="C20" s="38" t="s">
        <v>122</v>
      </c>
      <c r="E20" s="39" t="s">
        <v>17</v>
      </c>
      <c r="F20" s="39">
        <v>5</v>
      </c>
      <c r="I20" s="29"/>
    </row>
    <row r="21" spans="1:9" x14ac:dyDescent="0.25">
      <c r="A21" s="31">
        <v>10.199999999999999</v>
      </c>
      <c r="B21" s="32" t="s">
        <v>74</v>
      </c>
      <c r="E21" s="34" t="s">
        <v>124</v>
      </c>
      <c r="F21" s="34">
        <v>5</v>
      </c>
      <c r="I21" s="29"/>
    </row>
    <row r="22" spans="1:9" x14ac:dyDescent="0.25">
      <c r="A22" s="31">
        <v>12.1</v>
      </c>
      <c r="B22" s="32" t="s">
        <v>149</v>
      </c>
      <c r="C22" s="49" t="s">
        <v>120</v>
      </c>
      <c r="E22" s="39" t="s">
        <v>17</v>
      </c>
      <c r="F22" s="39">
        <v>5</v>
      </c>
      <c r="I22" s="29"/>
    </row>
    <row r="23" spans="1:9" x14ac:dyDescent="0.25">
      <c r="A23" s="31">
        <v>12.2</v>
      </c>
      <c r="B23" s="32" t="s">
        <v>73</v>
      </c>
      <c r="E23" s="34" t="s">
        <v>124</v>
      </c>
      <c r="F23" s="34">
        <v>5</v>
      </c>
      <c r="I23" s="29"/>
    </row>
    <row r="24" spans="1:9" x14ac:dyDescent="0.25">
      <c r="A24" s="31">
        <v>13.1</v>
      </c>
      <c r="B24" s="32" t="s">
        <v>72</v>
      </c>
      <c r="C24" s="38" t="s">
        <v>122</v>
      </c>
      <c r="E24" s="46" t="s">
        <v>18</v>
      </c>
      <c r="F24" s="46">
        <v>20</v>
      </c>
      <c r="I24" s="29"/>
    </row>
    <row r="25" spans="1:9" x14ac:dyDescent="0.25">
      <c r="A25" s="31">
        <v>13.2</v>
      </c>
      <c r="B25" s="32" t="s">
        <v>71</v>
      </c>
      <c r="E25" s="34" t="s">
        <v>124</v>
      </c>
      <c r="F25" s="34">
        <v>5</v>
      </c>
    </row>
    <row r="26" spans="1:9" x14ac:dyDescent="0.25">
      <c r="A26" s="31">
        <v>14.1</v>
      </c>
      <c r="B26" s="32" t="s">
        <v>70</v>
      </c>
      <c r="E26" s="46" t="s">
        <v>18</v>
      </c>
      <c r="F26" s="46">
        <v>10</v>
      </c>
    </row>
    <row r="27" spans="1:9" x14ac:dyDescent="0.25">
      <c r="A27" s="31">
        <v>14.2</v>
      </c>
      <c r="B27" s="32" t="s">
        <v>69</v>
      </c>
      <c r="E27" s="34" t="s">
        <v>124</v>
      </c>
      <c r="F27" s="34">
        <v>5</v>
      </c>
    </row>
    <row r="28" spans="1:9" x14ac:dyDescent="0.25">
      <c r="A28" s="31">
        <v>15.1</v>
      </c>
      <c r="B28" s="32" t="s">
        <v>68</v>
      </c>
      <c r="E28" s="46" t="s">
        <v>18</v>
      </c>
      <c r="F28" s="46">
        <v>30</v>
      </c>
    </row>
    <row r="29" spans="1:9" x14ac:dyDescent="0.25">
      <c r="A29" s="31">
        <v>15.2</v>
      </c>
      <c r="B29" s="32" t="s">
        <v>82</v>
      </c>
      <c r="E29" s="34" t="s">
        <v>124</v>
      </c>
      <c r="F29" s="34">
        <v>5</v>
      </c>
    </row>
    <row r="30" spans="1:9" x14ac:dyDescent="0.25">
      <c r="A30" s="31">
        <v>16</v>
      </c>
      <c r="B30" s="32" t="s">
        <v>1</v>
      </c>
      <c r="E30" s="43" t="s">
        <v>21</v>
      </c>
      <c r="F30" s="43">
        <v>50</v>
      </c>
    </row>
    <row r="31" spans="1:9" x14ac:dyDescent="0.25">
      <c r="A31" s="31">
        <v>16</v>
      </c>
      <c r="B31" s="32" t="s">
        <v>83</v>
      </c>
      <c r="E31" s="34" t="s">
        <v>84</v>
      </c>
      <c r="F31" s="34">
        <v>10</v>
      </c>
    </row>
    <row r="32" spans="1:9" x14ac:dyDescent="0.25">
      <c r="A32" s="31"/>
    </row>
    <row r="33" spans="1:7" x14ac:dyDescent="0.25">
      <c r="A33" s="31"/>
    </row>
    <row r="34" spans="1:7" x14ac:dyDescent="0.25">
      <c r="A34" s="31"/>
      <c r="B34" s="31"/>
      <c r="C34" s="31"/>
      <c r="D34" s="51"/>
      <c r="E34" s="31"/>
      <c r="F34" s="31"/>
    </row>
    <row r="35" spans="1:7" x14ac:dyDescent="0.25">
      <c r="A35" s="31"/>
      <c r="B35" s="31"/>
      <c r="C35" s="31"/>
      <c r="D35" s="51"/>
      <c r="E35" s="31"/>
      <c r="F35" s="31"/>
    </row>
    <row r="36" spans="1:7" x14ac:dyDescent="0.25">
      <c r="A36" s="31"/>
      <c r="B36" s="31"/>
      <c r="C36" s="31"/>
      <c r="D36" s="51"/>
      <c r="E36" s="31"/>
      <c r="F36" s="31"/>
    </row>
    <row r="37" spans="1:7" x14ac:dyDescent="0.25">
      <c r="A37" s="31"/>
      <c r="B37" s="31"/>
      <c r="C37" s="31"/>
      <c r="D37" s="51"/>
      <c r="E37" s="31"/>
      <c r="F37" s="31"/>
    </row>
    <row r="38" spans="1:7" x14ac:dyDescent="0.25">
      <c r="A38" s="31"/>
      <c r="B38" s="31"/>
      <c r="C38" s="31"/>
      <c r="D38" s="51"/>
      <c r="E38" s="31"/>
      <c r="F38" s="31"/>
    </row>
    <row r="39" spans="1:7" x14ac:dyDescent="0.25">
      <c r="A39" s="31"/>
      <c r="B39" s="31"/>
      <c r="C39" s="31"/>
      <c r="D39" s="51"/>
      <c r="E39" s="31"/>
      <c r="F39" s="31"/>
    </row>
    <row r="40" spans="1:7" x14ac:dyDescent="0.25">
      <c r="A40" s="31"/>
      <c r="B40" s="31"/>
      <c r="C40" s="31"/>
      <c r="D40" s="51"/>
      <c r="E40" s="31"/>
      <c r="F40" s="31"/>
    </row>
    <row r="41" spans="1:7" x14ac:dyDescent="0.25">
      <c r="A41" s="31"/>
      <c r="B41" s="31"/>
      <c r="C41" s="31"/>
      <c r="D41" s="51"/>
      <c r="E41" s="31"/>
      <c r="F41" s="31"/>
    </row>
    <row r="42" spans="1:7" x14ac:dyDescent="0.25">
      <c r="A42" s="31"/>
      <c r="B42" s="31"/>
      <c r="C42" s="31"/>
      <c r="D42" s="51"/>
      <c r="E42" s="31"/>
      <c r="F42" s="31"/>
      <c r="G42" s="52"/>
    </row>
    <row r="43" spans="1:7" x14ac:dyDescent="0.25">
      <c r="A43" s="31"/>
      <c r="B43" s="31"/>
      <c r="C43" s="31"/>
      <c r="D43" s="51"/>
      <c r="E43" s="31"/>
      <c r="F43" s="31"/>
    </row>
    <row r="44" spans="1:7" x14ac:dyDescent="0.25">
      <c r="A44" s="31"/>
      <c r="B44" s="31"/>
      <c r="C44" s="31"/>
      <c r="D44" s="51"/>
      <c r="E44" s="31"/>
      <c r="F44" s="31"/>
    </row>
    <row r="45" spans="1:7" x14ac:dyDescent="0.25">
      <c r="A45" s="31"/>
      <c r="B45" s="31"/>
      <c r="C45" s="31"/>
      <c r="D45" s="51"/>
      <c r="E45" s="31"/>
      <c r="F45" s="31"/>
    </row>
    <row r="46" spans="1:7" x14ac:dyDescent="0.25">
      <c r="A46" s="31"/>
      <c r="B46" s="31"/>
      <c r="C46" s="31"/>
      <c r="D46" s="51"/>
      <c r="E46" s="31"/>
      <c r="F46" s="31"/>
    </row>
    <row r="47" spans="1:7" x14ac:dyDescent="0.25">
      <c r="A47" s="31"/>
      <c r="B47" s="31"/>
      <c r="C47" s="31"/>
      <c r="D47" s="51"/>
      <c r="E47" s="31"/>
      <c r="F47" s="31"/>
    </row>
    <row r="48" spans="1:7" x14ac:dyDescent="0.25">
      <c r="A48" s="31"/>
      <c r="B48" s="31"/>
      <c r="C48" s="31"/>
      <c r="D48" s="51"/>
      <c r="E48" s="31"/>
      <c r="F48" s="31"/>
    </row>
    <row r="49" spans="1:7" x14ac:dyDescent="0.25">
      <c r="A49" s="31"/>
      <c r="B49" s="31"/>
      <c r="C49" s="31"/>
      <c r="D49" s="51"/>
      <c r="E49" s="31"/>
      <c r="F49" s="31"/>
      <c r="G49" s="52"/>
    </row>
    <row r="50" spans="1:7" x14ac:dyDescent="0.25">
      <c r="A50" s="31"/>
      <c r="B50" s="31"/>
      <c r="C50" s="31"/>
      <c r="D50" s="51"/>
      <c r="E50" s="31"/>
      <c r="F50" s="31"/>
      <c r="G50" s="52"/>
    </row>
    <row r="51" spans="1:7" x14ac:dyDescent="0.25">
      <c r="A51" s="31"/>
      <c r="B51" s="31"/>
      <c r="C51" s="31"/>
      <c r="D51" s="51"/>
      <c r="E51" s="31"/>
      <c r="F51" s="31"/>
      <c r="G51" s="52"/>
    </row>
    <row r="52" spans="1:7" x14ac:dyDescent="0.25">
      <c r="A52" s="31"/>
      <c r="B52" s="31"/>
      <c r="C52" s="31"/>
      <c r="D52" s="51"/>
      <c r="E52" s="31"/>
      <c r="F52" s="31"/>
      <c r="G52" s="52"/>
    </row>
    <row r="53" spans="1:7" x14ac:dyDescent="0.25">
      <c r="A53" s="31"/>
      <c r="B53" s="31"/>
      <c r="C53" s="31"/>
      <c r="D53" s="51"/>
      <c r="E53" s="31"/>
      <c r="F53" s="31"/>
      <c r="G53" s="52"/>
    </row>
    <row r="54" spans="1:7" x14ac:dyDescent="0.25">
      <c r="A54" s="31"/>
      <c r="B54" s="31"/>
      <c r="C54" s="31"/>
      <c r="D54" s="51"/>
      <c r="E54" s="31"/>
      <c r="F54" s="31"/>
      <c r="G54" s="52"/>
    </row>
    <row r="55" spans="1:7" x14ac:dyDescent="0.25">
      <c r="A55" s="31"/>
      <c r="B55" s="31"/>
      <c r="C55" s="31"/>
      <c r="D55" s="51"/>
      <c r="E55" s="31"/>
      <c r="F55" s="31"/>
      <c r="G55" s="52"/>
    </row>
    <row r="56" spans="1:7" x14ac:dyDescent="0.25">
      <c r="A56" s="31"/>
      <c r="B56" s="31"/>
      <c r="C56" s="31"/>
      <c r="D56" s="51"/>
      <c r="E56" s="31"/>
      <c r="F56" s="31"/>
      <c r="G56" s="52"/>
    </row>
    <row r="57" spans="1:7" x14ac:dyDescent="0.25">
      <c r="A57" s="31"/>
      <c r="B57" s="31"/>
      <c r="C57" s="31"/>
      <c r="D57" s="51"/>
      <c r="E57" s="31"/>
      <c r="F57" s="31"/>
      <c r="G57" s="52"/>
    </row>
    <row r="58" spans="1:7" x14ac:dyDescent="0.25">
      <c r="A58" s="31"/>
      <c r="B58" s="31"/>
      <c r="C58" s="31"/>
      <c r="D58" s="51"/>
      <c r="E58" s="31"/>
      <c r="F58" s="31"/>
      <c r="G58" s="52"/>
    </row>
    <row r="59" spans="1:7" x14ac:dyDescent="0.25">
      <c r="A59" s="31"/>
      <c r="B59" s="31"/>
      <c r="C59" s="31"/>
      <c r="D59" s="51"/>
      <c r="E59" s="31"/>
      <c r="F59" s="31"/>
      <c r="G59" s="52"/>
    </row>
    <row r="60" spans="1:7" x14ac:dyDescent="0.25">
      <c r="A60" s="31"/>
      <c r="B60" s="31"/>
      <c r="C60" s="31"/>
      <c r="D60" s="51"/>
      <c r="E60" s="31"/>
      <c r="F60" s="31"/>
      <c r="G60" s="52"/>
    </row>
    <row r="61" spans="1:7" x14ac:dyDescent="0.25">
      <c r="A61" s="31"/>
      <c r="B61" s="31"/>
      <c r="C61" s="31"/>
      <c r="D61" s="51"/>
      <c r="E61" s="31"/>
      <c r="F61" s="31"/>
      <c r="G61" s="52"/>
    </row>
    <row r="62" spans="1:7" x14ac:dyDescent="0.25">
      <c r="A62" s="31"/>
      <c r="B62" s="31"/>
      <c r="C62" s="31"/>
      <c r="D62" s="51"/>
      <c r="E62" s="31"/>
      <c r="F62" s="31"/>
      <c r="G62" s="52"/>
    </row>
    <row r="63" spans="1:7" x14ac:dyDescent="0.25">
      <c r="A63" s="31"/>
      <c r="B63" s="31"/>
      <c r="C63" s="31"/>
      <c r="D63" s="51"/>
      <c r="E63" s="31"/>
      <c r="F63" s="31"/>
      <c r="G63" s="52"/>
    </row>
    <row r="64" spans="1:7" x14ac:dyDescent="0.25">
      <c r="A64" s="31"/>
      <c r="B64" s="31"/>
      <c r="C64" s="31"/>
      <c r="D64" s="51"/>
      <c r="E64" s="31"/>
      <c r="F64" s="31"/>
      <c r="G64" s="52"/>
    </row>
    <row r="65" spans="1:11" x14ac:dyDescent="0.25">
      <c r="A65" s="31"/>
      <c r="B65" s="31"/>
      <c r="C65" s="31"/>
      <c r="D65" s="51"/>
      <c r="E65" s="31"/>
      <c r="F65" s="31"/>
      <c r="G65" s="52"/>
    </row>
    <row r="66" spans="1:11" x14ac:dyDescent="0.25">
      <c r="A66" s="31"/>
      <c r="B66" s="31"/>
      <c r="C66" s="31"/>
      <c r="D66" s="51"/>
      <c r="E66" s="31"/>
      <c r="F66" s="31"/>
      <c r="G66" s="52"/>
      <c r="H66" s="53"/>
      <c r="I66" s="32"/>
      <c r="J66" s="32"/>
    </row>
    <row r="67" spans="1:11" x14ac:dyDescent="0.25">
      <c r="A67" s="31"/>
      <c r="B67" s="31"/>
      <c r="C67" s="31"/>
      <c r="D67" s="51"/>
      <c r="E67" s="31"/>
      <c r="F67" s="31"/>
      <c r="G67" s="52"/>
      <c r="H67" s="53"/>
      <c r="I67" s="32"/>
      <c r="J67" s="32"/>
    </row>
    <row r="68" spans="1:11" x14ac:dyDescent="0.25">
      <c r="A68" s="31"/>
      <c r="B68" s="31"/>
      <c r="C68" s="31"/>
      <c r="D68" s="51"/>
      <c r="E68" s="31"/>
      <c r="F68" s="31"/>
      <c r="G68" s="54"/>
      <c r="K68" s="32"/>
    </row>
    <row r="69" spans="1:11" x14ac:dyDescent="0.25">
      <c r="A69" s="31"/>
      <c r="B69" s="31"/>
      <c r="C69" s="31"/>
      <c r="D69" s="51"/>
      <c r="E69" s="31"/>
      <c r="F69" s="31"/>
      <c r="G69" s="54"/>
      <c r="K69" s="32"/>
    </row>
    <row r="70" spans="1:11" x14ac:dyDescent="0.25">
      <c r="A70" s="31"/>
      <c r="B70" s="31"/>
      <c r="C70" s="31"/>
      <c r="D70" s="51"/>
      <c r="E70" s="31"/>
      <c r="F70" s="31"/>
      <c r="G70" s="52"/>
    </row>
    <row r="71" spans="1:11" x14ac:dyDescent="0.25">
      <c r="A71" s="31"/>
      <c r="B71" s="31"/>
      <c r="C71" s="31"/>
      <c r="D71" s="51"/>
      <c r="E71" s="31"/>
      <c r="F71" s="31"/>
      <c r="G71" s="52"/>
    </row>
    <row r="72" spans="1:11" x14ac:dyDescent="0.25">
      <c r="A72" s="31"/>
      <c r="B72" s="31"/>
      <c r="C72" s="31"/>
      <c r="D72" s="51"/>
      <c r="E72" s="31"/>
      <c r="F72" s="31"/>
      <c r="G72" s="52"/>
    </row>
    <row r="73" spans="1:11" x14ac:dyDescent="0.25">
      <c r="A73" s="31"/>
      <c r="B73" s="31"/>
      <c r="C73" s="31"/>
      <c r="D73" s="51"/>
      <c r="E73" s="31"/>
      <c r="F73" s="31"/>
      <c r="G73" s="52"/>
    </row>
    <row r="74" spans="1:11" x14ac:dyDescent="0.25">
      <c r="A74" s="31"/>
      <c r="B74" s="31"/>
      <c r="C74" s="31"/>
      <c r="D74" s="51"/>
      <c r="E74" s="31"/>
      <c r="F74" s="31"/>
      <c r="G74" s="52"/>
    </row>
    <row r="75" spans="1:11" x14ac:dyDescent="0.25">
      <c r="A75" s="31"/>
      <c r="B75" s="31"/>
      <c r="C75" s="31"/>
      <c r="D75" s="51"/>
      <c r="E75" s="31"/>
      <c r="F75" s="31"/>
      <c r="G75" s="52"/>
    </row>
    <row r="76" spans="1:11" x14ac:dyDescent="0.25">
      <c r="A76" s="31"/>
      <c r="B76" s="31"/>
      <c r="C76" s="31"/>
      <c r="D76" s="51"/>
      <c r="E76" s="31"/>
      <c r="F76" s="31"/>
    </row>
    <row r="77" spans="1:11" x14ac:dyDescent="0.25">
      <c r="A77" s="55"/>
      <c r="B77" s="55"/>
      <c r="C77" s="55"/>
      <c r="D77" s="56"/>
      <c r="E77" s="55"/>
      <c r="F77" s="55"/>
    </row>
    <row r="78" spans="1:11" x14ac:dyDescent="0.25">
      <c r="A78" s="55"/>
      <c r="B78" s="55"/>
      <c r="C78" s="55"/>
      <c r="D78" s="56"/>
      <c r="E78" s="55"/>
      <c r="F78" s="55"/>
    </row>
    <row r="79" spans="1:11" x14ac:dyDescent="0.25">
      <c r="A79" s="55"/>
      <c r="B79" s="55"/>
      <c r="C79" s="55"/>
      <c r="D79" s="56"/>
      <c r="E79" s="55"/>
      <c r="F79" s="55"/>
    </row>
    <row r="80" spans="1:11" x14ac:dyDescent="0.25">
      <c r="A80" s="55"/>
      <c r="B80" s="55"/>
      <c r="C80" s="55"/>
      <c r="D80" s="56"/>
      <c r="E80" s="55"/>
      <c r="F80" s="55"/>
    </row>
    <row r="81" spans="1:10" x14ac:dyDescent="0.25">
      <c r="A81" s="55"/>
      <c r="B81" s="55"/>
      <c r="C81" s="55"/>
      <c r="D81" s="56"/>
      <c r="E81" s="55"/>
      <c r="F81" s="55"/>
    </row>
    <row r="82" spans="1:10" x14ac:dyDescent="0.25">
      <c r="A82" s="55"/>
      <c r="B82" s="55"/>
      <c r="C82" s="55"/>
      <c r="D82" s="56"/>
      <c r="E82" s="55"/>
      <c r="F82" s="55"/>
      <c r="G82" s="53"/>
    </row>
    <row r="83" spans="1:10" x14ac:dyDescent="0.25">
      <c r="A83" s="55"/>
      <c r="B83" s="55"/>
      <c r="C83" s="55"/>
      <c r="D83" s="56"/>
      <c r="E83" s="55"/>
      <c r="F83" s="55"/>
      <c r="G83" s="53"/>
      <c r="I83" s="29"/>
      <c r="J83" s="29"/>
    </row>
    <row r="84" spans="1:10" x14ac:dyDescent="0.25">
      <c r="A84" s="55"/>
      <c r="B84" s="55"/>
      <c r="C84" s="55"/>
      <c r="D84" s="56"/>
      <c r="E84" s="55"/>
      <c r="F84" s="55"/>
      <c r="G84" s="53"/>
    </row>
    <row r="85" spans="1:10" x14ac:dyDescent="0.25">
      <c r="A85" s="55"/>
      <c r="B85" s="55"/>
      <c r="C85" s="55"/>
      <c r="D85" s="56"/>
      <c r="E85" s="55"/>
      <c r="F85" s="55"/>
      <c r="I85" s="29"/>
      <c r="J85" s="29"/>
    </row>
    <row r="86" spans="1:10" x14ac:dyDescent="0.25">
      <c r="A86" s="55"/>
      <c r="B86" s="55"/>
      <c r="C86" s="55"/>
      <c r="D86" s="56"/>
      <c r="E86" s="55"/>
      <c r="F86" s="55"/>
      <c r="I86" s="29"/>
      <c r="J86" s="29"/>
    </row>
    <row r="87" spans="1:10" x14ac:dyDescent="0.25">
      <c r="A87" s="55"/>
      <c r="B87" s="55"/>
      <c r="C87" s="55"/>
      <c r="D87" s="56"/>
      <c r="E87" s="55"/>
      <c r="F87" s="55"/>
      <c r="I87" s="29"/>
      <c r="J87" s="29"/>
    </row>
    <row r="88" spans="1:10" x14ac:dyDescent="0.25">
      <c r="A88" s="55"/>
      <c r="B88" s="55"/>
      <c r="C88" s="55"/>
      <c r="D88" s="56"/>
      <c r="E88" s="55"/>
      <c r="F88" s="55"/>
      <c r="I88" s="29"/>
      <c r="J88" s="29"/>
    </row>
    <row r="89" spans="1:10" x14ac:dyDescent="0.25">
      <c r="A89" s="55"/>
      <c r="B89" s="55"/>
      <c r="C89" s="55"/>
      <c r="D89" s="56"/>
      <c r="E89" s="55"/>
      <c r="F89" s="55"/>
      <c r="I89" s="29"/>
      <c r="J89" s="29"/>
    </row>
    <row r="90" spans="1:10" x14ac:dyDescent="0.25">
      <c r="A90" s="55"/>
      <c r="B90" s="55"/>
      <c r="C90" s="55"/>
      <c r="D90" s="56"/>
      <c r="E90" s="55"/>
      <c r="F90" s="55"/>
      <c r="I90" s="29"/>
      <c r="J90" s="29"/>
    </row>
    <row r="91" spans="1:10" x14ac:dyDescent="0.25">
      <c r="A91" s="55"/>
      <c r="B91" s="55"/>
      <c r="C91" s="55"/>
      <c r="D91" s="56"/>
      <c r="E91" s="55"/>
      <c r="F91" s="55"/>
      <c r="I91" s="29"/>
      <c r="J91" s="29"/>
    </row>
    <row r="92" spans="1:10" x14ac:dyDescent="0.25">
      <c r="A92" s="55"/>
      <c r="B92" s="55"/>
      <c r="C92" s="55"/>
      <c r="D92" s="56"/>
      <c r="E92" s="55"/>
      <c r="F92" s="55"/>
      <c r="I92" s="29"/>
      <c r="J92" s="29"/>
    </row>
    <row r="93" spans="1:10" x14ac:dyDescent="0.25">
      <c r="A93" s="55"/>
      <c r="B93" s="55"/>
      <c r="C93" s="55"/>
      <c r="D93" s="56"/>
      <c r="E93" s="55"/>
      <c r="F93" s="55"/>
    </row>
    <row r="94" spans="1:10" x14ac:dyDescent="0.25">
      <c r="A94" s="55"/>
      <c r="B94" s="55"/>
      <c r="C94" s="55"/>
      <c r="D94" s="56"/>
      <c r="E94" s="55"/>
      <c r="F94" s="55"/>
    </row>
    <row r="95" spans="1:10" x14ac:dyDescent="0.25">
      <c r="A95" s="55"/>
      <c r="B95" s="55"/>
      <c r="C95" s="55"/>
      <c r="D95" s="56"/>
      <c r="E95" s="55"/>
      <c r="F95" s="55"/>
    </row>
    <row r="96" spans="1:10" x14ac:dyDescent="0.25">
      <c r="A96" s="55"/>
      <c r="B96" s="55"/>
      <c r="C96" s="55"/>
      <c r="D96" s="56"/>
      <c r="E96" s="55"/>
      <c r="F96" s="55"/>
    </row>
    <row r="97" spans="1:6" x14ac:dyDescent="0.25">
      <c r="A97" s="55"/>
      <c r="B97" s="55"/>
      <c r="C97" s="55"/>
      <c r="D97" s="56"/>
      <c r="E97" s="55"/>
      <c r="F97" s="55"/>
    </row>
    <row r="98" spans="1:6" x14ac:dyDescent="0.25">
      <c r="A98" s="57"/>
      <c r="B98" s="57"/>
      <c r="C98" s="57"/>
      <c r="D98" s="58"/>
      <c r="F98" s="57"/>
    </row>
  </sheetData>
  <sortState ref="A2:F100">
    <sortCondition ref="A2:A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2018-08-27T22:53:44Z</dcterms:modified>
</cp:coreProperties>
</file>