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4ACCF7BB-BADA-45FC-B7AA-2B5F544092F3}" xr6:coauthVersionLast="44" xr6:coauthVersionMax="44" xr10:uidLastSave="{00000000-0000-0000-0000-000000000000}"/>
  <bookViews>
    <workbookView xWindow="33720" yWindow="120" windowWidth="24000" windowHeight="12915" tabRatio="500" activeTab="1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<sst xmlns="http://schemas.openxmlformats.org/spreadsheetml/2006/main" count="197" uniqueCount="139">
  <si>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</si>
  <si>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</si>
  <si>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</si>
  <si>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</si>
  <si>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</si>
  <si>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</si>
  <si>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</si>
  <si>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</si>
  <si>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</si>
  <si>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</si>
  <si>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</si>
  <si>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</si>
  <si>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</si>
  <si>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>Literature review</t>
  </si>
  <si>
    <t>Writing about empirical research</t>
  </si>
  <si>
    <t>Working with data</t>
  </si>
  <si>
    <t xml:space="preserve">Data management </t>
  </si>
  <si>
    <t>Hypothesis testing</t>
  </si>
  <si>
    <t>ANOVA</t>
  </si>
  <si>
    <t>Moderation</t>
  </si>
  <si>
    <t>Causation</t>
  </si>
  <si>
    <t>Explanatory vs Response</t>
  </si>
  <si>
    <t>Order</t>
  </si>
  <si>
    <t>Interval estimates</t>
  </si>
  <si>
    <t>Probability Distributions</t>
  </si>
  <si>
    <t>Confounding</t>
  </si>
  <si>
    <t>Poster Presentation</t>
  </si>
  <si>
    <t>Categorical Predictors</t>
  </si>
  <si>
    <t>Populations vs Samples, bias, representation</t>
  </si>
  <si>
    <t>Data types</t>
  </si>
  <si>
    <t>Data architecture and codebooks</t>
  </si>
  <si>
    <t>Foundations for Inference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</si>
  <si>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</si>
  <si>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</si>
  <si>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</si>
  <si>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</si>
  <si>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</si>
  <si>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</si>
  <si>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</si>
  <si>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</si>
  <si>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</si>
  <si>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</si>
  <si>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</si>
  <si>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</si>
  <si>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</si>
  <si>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</si>
  <si>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</si>
  <si>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</si>
  <si>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</si>
  <si>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</si>
  <si>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</si>
  <si>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</si>
  <si>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</si>
  <si>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</si>
  <si>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</si>
  <si>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</si>
  <si>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</si>
  <si>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</si>
  <si>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</si>
  <si>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</si>
  <si>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</si>
  <si>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</si>
  <si>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</si>
  <si>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</si>
  <si>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</si>
  <si>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</si>
  <si>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</si>
  <si>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</si>
  <si>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</si>
  <si>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</si>
  <si>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</si>
  <si>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</si>
  <si>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</si>
  <si>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</si>
  <si>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03 Reproducible Research</t>
  </si>
  <si>
    <t>04 Univariate Graphics</t>
  </si>
  <si>
    <t>Midterm</t>
  </si>
  <si>
    <t>Introduction to the class</t>
  </si>
  <si>
    <t>Quiz 01 (Due 08/29 ) 
[[Sec01]](https://forms.gle/4CEBJqDaJ9Y23Ddm8)
[[Sec02]](https://forms.gle/7zCnaLTe1Hrc6LwD7)</t>
  </si>
  <si>
    <t>[hw01_introduction](hw/hw01_introduction.html) (Due 9/2 )</t>
  </si>
  <si>
    <t>Working with R and R Studio</t>
  </si>
  <si>
    <t>Quiz 02 (Due 09/03 ) 
[[Sec01]](https://forms.gle/46GFpQNGswFxH1YZ6)
[[Sec02]](https://forms.gle/5VXAvu8sxw6qvG4H7)</t>
  </si>
  <si>
    <t>[hw02_rq_formulation*](hw/hw02_rq_formulation.html) (Due 9/8, PR 9/11 )</t>
  </si>
  <si>
    <t>Formulating testable hypothesis</t>
  </si>
  <si>
    <t>Quiz 03 (Due 09/08 ) 
[[Sec 01]](https://forms.gle/ot6kJ2As7WHyrZd47)
[[Sec 02]](https://forms.gle/TodvxwrZjhb2CRvC8)</t>
  </si>
  <si>
    <t>[hw03_data_management](hw/hw03_data_management.html) (Due 9/14 )</t>
  </si>
  <si>
    <t>Describing data using summary measures</t>
  </si>
  <si>
    <t>Describing numerical variables</t>
  </si>
  <si>
    <t>Quiz 04 (Due 09/15 ) 
[[Sec 01]](https://forms.gle/k5Kys9VCCec7oTw5A)
[[Sec 02]](https://forms.gle/cZxx2dMYAejj9AHs5)</t>
  </si>
  <si>
    <t>[hw04_univ_graphing](hw/hw04_univ_graphing.html) (Due 9/28 )</t>
  </si>
  <si>
    <t>Describing categorical variables</t>
  </si>
  <si>
    <t>Project Stage I: Setting up the story</t>
  </si>
  <si>
    <t>[Poster prep Stage I](project.html)* (Draft Due 9/17, PR 9/19, Final 9/21 )</t>
  </si>
  <si>
    <t>Describing relationships</t>
  </si>
  <si>
    <t>Quiz 05 (Due 09/22 ) 
[[Sec 01]](https://forms.gle/Jo4gqJ4baNV2d4M68)
[[Sec 02]](https://forms.gle/tdK2MXM8V56CC3su7)</t>
  </si>
  <si>
    <t>[hw05_biv_graphing](hw/hw05_biv_graphing.html) (Due 9/28 )</t>
  </si>
  <si>
    <t>Calculating grouped summary statistics</t>
  </si>
  <si>
    <t>Quiz 06 (Due 09/29 ) 
[[Sec 01]](https://forms.gle/ZWbdQbiRxNB9USCu9)
[[Sec 02]](https://forms.gle/AsYjcqujuDr6Ekwy6)</t>
  </si>
  <si>
    <t>[hw06 research proposal outline](hw/hw06_research_proposal_outline.html)(Due 10/12 )</t>
  </si>
  <si>
    <t xml:space="preserve">In class exam on Friday. [Sample exam](reading/sample_exam_1.pdf) available. </t>
  </si>
  <si>
    <t>Self and Peer Evaluation</t>
  </si>
  <si>
    <t>[Evaluation Form](https://forms.gle/5AM55AUCuFFkqHRL7) (Due 10/05 )</t>
  </si>
  <si>
    <t>Project Stage II: Exploratory Data Analysis</t>
  </si>
  <si>
    <t>Poster prep Stage II* (Draft Due 10/01, PR 10/03, Final 10/05 )</t>
  </si>
  <si>
    <t>Point estimates and sampling distributions</t>
  </si>
  <si>
    <t>Quiz 07 (Due 10/06 ) 
[[Sec 01]](https://forms.gle/89RhdsVfaPutrwku5)
[[Sec 02]](https://forms.gle/TmawJctpFrq4itmn8)</t>
  </si>
  <si>
    <t>Central limit theorem</t>
  </si>
  <si>
    <t>Quiz 08 (Due 10/13 ) 
[[Sec 01]](https://forms.gle/sbEX4x39tJwJdRBh8)
[[Sec 02]](https://forms.gle/hC7ciiAKmi614Nrw9)</t>
  </si>
  <si>
    <t>[hw07_foundations](hw/hw07_foundations.html) (Due 10/19 )</t>
  </si>
  <si>
    <t>T-test analysis</t>
  </si>
  <si>
    <t>Quiz 09 (Due 10/20 ) 
[[Sec 01]](https://forms.gle/o8dSPooP9b2Ui1qUA)
[[Sec 02]](https://forms.gle/vXuuJcKARFTx7W8z6)</t>
  </si>
  <si>
    <t>[hw08_biv_inference](hw/hw08_biv_inference.html) (Due 11/02 )</t>
  </si>
  <si>
    <t>Chi-squared analysis</t>
  </si>
  <si>
    <t>Correlation analysis</t>
  </si>
  <si>
    <t>Regression analysis</t>
  </si>
  <si>
    <t>Quiz 10 (Due 10/27 ) 
[[Sec 01]](https://forms.gle/CPMywhKBnM8fHiD96)
[[Sec 02]](https://forms.gle/QEUMGXgyTdoBJKnL8)</t>
  </si>
  <si>
    <t>Quiz 11 (Due 11/03 ) 
[[Sec 01]](https://forms.gle/ENYkP4FwqcvwqmfKA)
[[Sec 02]](https://forms.gle/QqR4g8WjXnJSh2HX8)</t>
  </si>
  <si>
    <t>[hw09_moderation](hw/hw09_moderation.html) (Due 11/09 )</t>
  </si>
  <si>
    <t>Study design</t>
  </si>
  <si>
    <t>Quiz 12 (Due 11/10 ) 
[[Sec 01]](https://forms.gle/y96Ebhj982kwPHoX6)
[[Sec 02]](https://forms.gle/dxhYEygUG7WDCYJK9)</t>
  </si>
  <si>
    <t>hw10_regression (Due 11/2 3)</t>
  </si>
  <si>
    <t>Multiple Regression analysis</t>
  </si>
  <si>
    <t>Project Stage III: Bivariate Inference</t>
  </si>
  <si>
    <t>Poster prep Stage III* (Draft Due 11/12, PR 11/14, Final 11/16 )</t>
  </si>
  <si>
    <t>Logistic Regression analysis</t>
  </si>
  <si>
    <t>Quiz 13 (Due 11/17 ) 
[[Sec 01]](https://forms.gle/TZSWziSqpk4yFBTb6)
[[Sec 02]](https://forms.gle/1LoH1WdvKvSToz8L7)</t>
  </si>
  <si>
    <t xml:space="preserve">Go relax and take a well deserved break. </t>
  </si>
  <si>
    <t>Assessing model fit</t>
  </si>
  <si>
    <t>Quiz 14 (Due 11/14 ) 
[[Sec 01]](https://forms.gle/BSimfYAa9xuF3D9u7)
[Sec 02]()</t>
  </si>
  <si>
    <t>Project Stage IV: Multivariable Analysis &amp; Conclusions</t>
  </si>
  <si>
    <t>Poster prep Stage IV* (Draft Due 12/03, PR 12/05, Final 12/07 )</t>
  </si>
  <si>
    <t>Develop Research Poster</t>
  </si>
  <si>
    <t>Quiz 15 (Due 12/08 ) 
[Sec 01]()
[Sec 02]()</t>
  </si>
  <si>
    <t xml:space="preserve">e-Poster*  (Draft Due 12/xx , PR 12/xx, Final 12/xx xpm ) TIMES ARE FIRM - Dates dependent on time of common final </t>
  </si>
  <si>
    <t>Time &amp; Location TBD</t>
  </si>
  <si>
    <t>Take home final exam (Due x/xx ); [Metacognition Post-Survey](https://forms.gle/P8q6hbk6eJaScixF6) (Due 12/20 ); [Post Assessment in R](https://forms.gle/FWAZjanJ31hTrSKK8) (Due 12/20 )</t>
  </si>
  <si>
    <t>Reading</t>
  </si>
  <si>
    <t>06 Research Proposal Outline</t>
  </si>
  <si>
    <t>07 Foundations for Inference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</si>
</sst>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7" fillId="0" borderId="3" xfId="81"/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49" fontId="7" fillId="0" borderId="3" xfId="81" applyNumberFormat="1" applyAlignment="1">
      <alignment horizontal="left" wrapText="1"/>
    </xf>
    <xf numFmtId="0" fontId="7" fillId="0" borderId="3" xfId="81" applyAlignment="1">
      <alignment horizontal="left"/>
    </xf>
    <xf numFmtId="49" fontId="0" fillId="0" borderId="0" xfId="0" applyNumberFormat="1" applyAlignment="1">
      <alignment horizontal="left"/>
    </xf>
    <xf numFmtId="49" fontId="11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0" borderId="0" xfId="0" applyFont="1"/>
    <xf numFmtId="0" fontId="0" fillId="9" borderId="0" xfId="0" applyFill="1"/>
    <xf numFmtId="49" fontId="0" fillId="9" borderId="0" xfId="0" applyNumberFormat="1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/>
    <xf numFmtId="49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/>
    <xf numFmtId="0" fontId="0" fillId="12" borderId="0" xfId="0" applyFill="1"/>
    <xf numFmtId="49" fontId="0" fillId="12" borderId="0" xfId="0" applyNumberFormat="1" applyFill="1" applyAlignment="1">
      <alignment horizontal="left"/>
    </xf>
    <xf numFmtId="0" fontId="0" fillId="12" borderId="0" xfId="0" applyFill="1" applyAlignment="1">
      <alignment horizontal="left"/>
    </xf>
    <xf numFmtId="0" fontId="0" fillId="11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47"/>
  <sheetViews>
    <sheetView zoomScale="70" zoomScaleNormal="70" workbookViewId="0">
      <selection activeCell="N23" sqref="N23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28" bestFit="1" customWidth="1"/>
    <col min="5" max="5" width="21.375" style="37" customWidth="1"/>
    <col min="6" max="6" width="16.875" style="3" customWidth="1"/>
    <col min="7" max="7" width="79.75" customWidth="1"/>
  </cols>
  <sheetData>
    <row r="1" spans="1:7" s="2" customFormat="1" ht="16.5" thickBot="1" x14ac:dyDescent="0.3">
      <c r="A1" s="6" t="s">
        <v>22</v>
      </c>
      <c r="B1" s="1" t="s">
        <v>45</v>
      </c>
      <c r="C1" s="1" t="s">
        <v>9</v>
      </c>
      <c r="D1" s="1" t="s">
        <v>12</v>
      </c>
      <c r="E1" s="35" t="s">
        <v>136</v>
      </c>
      <c r="F1" s="36" t="s">
        <v>11</v>
      </c>
      <c r="G1" s="9" t="s">
        <v>0</v>
      </c>
    </row>
    <row r="2" spans="1:7" x14ac:dyDescent="0.25">
      <c r="A2" s="7">
        <v>1.1000000000000001</v>
      </c>
      <c r="B2" s="2">
        <v>1</v>
      </c>
      <c r="D2" t="s">
        <v>77</v>
      </c>
      <c r="F2" s="3" t="s">
        <v>78</v>
      </c>
      <c r="G2" t="s">
        <v>79</v>
      </c>
    </row>
    <row r="3" spans="1:7" x14ac:dyDescent="0.25">
      <c r="A3" s="7">
        <v>1.2</v>
      </c>
      <c r="D3" t="s">
        <v>80</v>
      </c>
    </row>
    <row r="4" spans="1:7" x14ac:dyDescent="0.25">
      <c r="A4" s="7">
        <v>1.3</v>
      </c>
    </row>
    <row r="5" spans="1:7" x14ac:dyDescent="0.25">
      <c r="A5" s="7">
        <v>1.4</v>
      </c>
      <c r="D5" t="s">
        <v>28</v>
      </c>
    </row>
    <row r="6" spans="1:7" x14ac:dyDescent="0.25">
      <c r="A6" s="7">
        <v>1.5</v>
      </c>
      <c r="D6" t="s">
        <v>21</v>
      </c>
      <c r="E6" s="38"/>
    </row>
    <row r="7" spans="1:7" x14ac:dyDescent="0.25">
      <c r="A7" s="7">
        <v>2.1</v>
      </c>
      <c r="B7" s="2">
        <v>2</v>
      </c>
      <c r="D7" t="s">
        <v>29</v>
      </c>
      <c r="F7" s="3" t="s">
        <v>81</v>
      </c>
      <c r="G7" t="s">
        <v>82</v>
      </c>
    </row>
    <row r="8" spans="1:7" x14ac:dyDescent="0.25">
      <c r="A8" s="7">
        <v>2.2000000000000002</v>
      </c>
      <c r="D8" t="s">
        <v>30</v>
      </c>
    </row>
    <row r="9" spans="1:7" x14ac:dyDescent="0.25">
      <c r="A9" s="7">
        <v>2.2999999999999998</v>
      </c>
      <c r="D9" t="s">
        <v>83</v>
      </c>
    </row>
    <row r="10" spans="1:7" x14ac:dyDescent="0.25">
      <c r="A10" s="7">
        <v>2.4</v>
      </c>
      <c r="D10" t="s">
        <v>13</v>
      </c>
    </row>
    <row r="11" spans="1:7" x14ac:dyDescent="0.25">
      <c r="A11" s="8">
        <v>3.1</v>
      </c>
      <c r="B11" s="4">
        <v>3</v>
      </c>
      <c r="C11" s="4"/>
      <c r="D11" s="5" t="s">
        <v>15</v>
      </c>
      <c r="E11" s="39"/>
      <c r="F11" s="3" t="s">
        <v>84</v>
      </c>
      <c r="G11" t="s">
        <v>85</v>
      </c>
    </row>
    <row r="12" spans="1:7" x14ac:dyDescent="0.25">
      <c r="A12" s="7">
        <v>3.2</v>
      </c>
      <c r="D12" t="s">
        <v>16</v>
      </c>
      <c r="G12" s="40"/>
    </row>
    <row r="13" spans="1:7" x14ac:dyDescent="0.25">
      <c r="A13" s="7">
        <v>3.3</v>
      </c>
      <c r="D13" t="s">
        <v>86</v>
      </c>
      <c r="G13" s="40"/>
    </row>
    <row r="14" spans="1:7" x14ac:dyDescent="0.25">
      <c r="A14" s="7">
        <v>4.0999999999999996</v>
      </c>
      <c r="B14" s="2">
        <v>4</v>
      </c>
      <c r="D14" t="s">
        <v>87</v>
      </c>
      <c r="F14" s="3" t="s">
        <v>88</v>
      </c>
      <c r="G14" t="s">
        <v>89</v>
      </c>
    </row>
    <row r="15" spans="1:7" x14ac:dyDescent="0.25">
      <c r="A15" s="7">
        <v>4.2</v>
      </c>
      <c r="D15" t="s">
        <v>90</v>
      </c>
    </row>
    <row r="16" spans="1:7" x14ac:dyDescent="0.25">
      <c r="A16" s="7">
        <v>4.3</v>
      </c>
      <c r="D16" s="41" t="s">
        <v>91</v>
      </c>
      <c r="E16" s="42"/>
      <c r="F16" s="43"/>
      <c r="G16" s="41" t="s">
        <v>92</v>
      </c>
    </row>
    <row r="17" spans="1:7" x14ac:dyDescent="0.25">
      <c r="A17" s="7">
        <v>5.0999999999999996</v>
      </c>
      <c r="B17" s="2">
        <v>5</v>
      </c>
      <c r="D17" t="s">
        <v>93</v>
      </c>
      <c r="F17" s="3" t="s">
        <v>94</v>
      </c>
      <c r="G17" t="s">
        <v>95</v>
      </c>
    </row>
    <row r="18" spans="1:7" x14ac:dyDescent="0.25">
      <c r="A18" s="7">
        <v>5.2</v>
      </c>
      <c r="D18" t="s">
        <v>96</v>
      </c>
    </row>
    <row r="19" spans="1:7" x14ac:dyDescent="0.25">
      <c r="A19" s="7">
        <v>6.1</v>
      </c>
      <c r="B19" s="2">
        <v>6</v>
      </c>
      <c r="D19" t="s">
        <v>14</v>
      </c>
      <c r="F19" s="3" t="s">
        <v>97</v>
      </c>
      <c r="G19" s="10" t="s">
        <v>98</v>
      </c>
    </row>
    <row r="20" spans="1:7" x14ac:dyDescent="0.25">
      <c r="A20" s="7">
        <v>6.2</v>
      </c>
      <c r="D20" t="s">
        <v>24</v>
      </c>
    </row>
    <row r="21" spans="1:7" x14ac:dyDescent="0.25">
      <c r="A21" s="7">
        <v>6.3</v>
      </c>
      <c r="D21" s="44" t="s">
        <v>76</v>
      </c>
      <c r="E21" s="45"/>
      <c r="F21" s="46"/>
      <c r="G21" s="44" t="s">
        <v>99</v>
      </c>
    </row>
    <row r="22" spans="1:7" x14ac:dyDescent="0.25">
      <c r="A22" s="7">
        <v>6.4</v>
      </c>
      <c r="D22" t="s">
        <v>100</v>
      </c>
      <c r="G22" t="s">
        <v>101</v>
      </c>
    </row>
    <row r="23" spans="1:7" x14ac:dyDescent="0.25">
      <c r="A23" s="7">
        <v>6.5</v>
      </c>
      <c r="D23" s="41" t="s">
        <v>102</v>
      </c>
      <c r="E23" s="42"/>
      <c r="F23" s="43"/>
      <c r="G23" s="41" t="s">
        <v>103</v>
      </c>
    </row>
    <row r="24" spans="1:7" x14ac:dyDescent="0.25">
      <c r="A24" s="7">
        <v>7.1</v>
      </c>
      <c r="B24" s="2">
        <v>7</v>
      </c>
      <c r="D24" t="s">
        <v>104</v>
      </c>
      <c r="F24" s="3" t="s">
        <v>105</v>
      </c>
    </row>
    <row r="25" spans="1:7" x14ac:dyDescent="0.25">
      <c r="A25" s="7">
        <v>7.2</v>
      </c>
      <c r="D25" t="s">
        <v>106</v>
      </c>
    </row>
    <row r="26" spans="1:7" x14ac:dyDescent="0.25">
      <c r="A26" s="7">
        <v>7.3</v>
      </c>
      <c r="D26" t="s">
        <v>23</v>
      </c>
    </row>
    <row r="27" spans="1:7" x14ac:dyDescent="0.25">
      <c r="A27" s="7">
        <v>8.1</v>
      </c>
      <c r="B27" s="2">
        <v>8</v>
      </c>
      <c r="D27" t="s">
        <v>31</v>
      </c>
      <c r="F27" s="3" t="s">
        <v>107</v>
      </c>
      <c r="G27" s="47" t="s">
        <v>108</v>
      </c>
    </row>
    <row r="28" spans="1:7" x14ac:dyDescent="0.25">
      <c r="A28" s="7">
        <v>8.1999999999999993</v>
      </c>
      <c r="D28" t="s">
        <v>17</v>
      </c>
    </row>
    <row r="29" spans="1:7" x14ac:dyDescent="0.25">
      <c r="A29" s="7">
        <v>8.3000000000000007</v>
      </c>
      <c r="D29" t="s">
        <v>109</v>
      </c>
    </row>
    <row r="30" spans="1:7" x14ac:dyDescent="0.25">
      <c r="A30" s="7">
        <v>9.1</v>
      </c>
      <c r="B30" s="2">
        <v>9</v>
      </c>
      <c r="D30" t="s">
        <v>18</v>
      </c>
      <c r="F30" s="3" t="s">
        <v>110</v>
      </c>
      <c r="G30" t="s">
        <v>111</v>
      </c>
    </row>
    <row r="31" spans="1:7" x14ac:dyDescent="0.25">
      <c r="A31" s="7">
        <v>9.1999999999999993</v>
      </c>
      <c r="D31" t="s">
        <v>112</v>
      </c>
    </row>
    <row r="32" spans="1:7" x14ac:dyDescent="0.25">
      <c r="A32" s="7">
        <v>9.3000000000000007</v>
      </c>
      <c r="D32" t="s">
        <v>113</v>
      </c>
    </row>
    <row r="33" spans="1:7" x14ac:dyDescent="0.25">
      <c r="A33" s="7">
        <v>10.1</v>
      </c>
      <c r="B33" s="2">
        <v>10</v>
      </c>
      <c r="D33" t="s">
        <v>114</v>
      </c>
      <c r="F33" s="3" t="s">
        <v>115</v>
      </c>
    </row>
    <row r="34" spans="1:7" x14ac:dyDescent="0.25">
      <c r="A34" s="7">
        <v>11.1</v>
      </c>
      <c r="B34" s="2">
        <v>11</v>
      </c>
      <c r="D34" t="s">
        <v>19</v>
      </c>
      <c r="F34" s="3" t="s">
        <v>116</v>
      </c>
      <c r="G34" t="s">
        <v>117</v>
      </c>
    </row>
    <row r="35" spans="1:7" x14ac:dyDescent="0.25">
      <c r="A35" s="7">
        <v>11.2</v>
      </c>
      <c r="D35" t="s">
        <v>20</v>
      </c>
    </row>
    <row r="36" spans="1:7" x14ac:dyDescent="0.25">
      <c r="A36" s="7">
        <v>11.3</v>
      </c>
      <c r="D36" t="s">
        <v>118</v>
      </c>
    </row>
    <row r="37" spans="1:7" x14ac:dyDescent="0.25">
      <c r="A37" s="7">
        <v>12.1</v>
      </c>
      <c r="B37" s="2">
        <v>12</v>
      </c>
      <c r="D37" t="s">
        <v>25</v>
      </c>
      <c r="F37" s="3" t="s">
        <v>119</v>
      </c>
      <c r="G37" s="47" t="s">
        <v>120</v>
      </c>
    </row>
    <row r="38" spans="1:7" x14ac:dyDescent="0.25">
      <c r="A38" s="7">
        <v>12.2</v>
      </c>
      <c r="D38" t="s">
        <v>121</v>
      </c>
    </row>
    <row r="39" spans="1:7" x14ac:dyDescent="0.25">
      <c r="A39" s="7">
        <v>12.4</v>
      </c>
      <c r="D39" s="41" t="s">
        <v>122</v>
      </c>
      <c r="E39" s="42"/>
      <c r="F39" s="43"/>
      <c r="G39" s="41" t="s">
        <v>123</v>
      </c>
    </row>
    <row r="40" spans="1:7" x14ac:dyDescent="0.25">
      <c r="A40" s="7">
        <v>13.1</v>
      </c>
      <c r="B40" s="2">
        <v>13</v>
      </c>
      <c r="D40" t="s">
        <v>124</v>
      </c>
      <c r="F40" s="3" t="s">
        <v>125</v>
      </c>
    </row>
    <row r="41" spans="1:7" x14ac:dyDescent="0.25">
      <c r="A41" s="7">
        <v>13.2</v>
      </c>
      <c r="D41" t="s">
        <v>27</v>
      </c>
    </row>
    <row r="42" spans="1:7" x14ac:dyDescent="0.25">
      <c r="A42" s="7">
        <v>14</v>
      </c>
      <c r="D42" s="48" t="s">
        <v>126</v>
      </c>
      <c r="E42" s="49"/>
      <c r="F42" s="50"/>
      <c r="G42" s="48"/>
    </row>
    <row r="43" spans="1:7" x14ac:dyDescent="0.25">
      <c r="A43" s="7">
        <v>15.1</v>
      </c>
      <c r="B43" s="2">
        <v>14</v>
      </c>
      <c r="D43" t="s">
        <v>127</v>
      </c>
      <c r="F43" s="51" t="s">
        <v>128</v>
      </c>
    </row>
    <row r="44" spans="1:7" x14ac:dyDescent="0.25">
      <c r="A44" s="7">
        <v>15.2</v>
      </c>
      <c r="D44" s="41" t="s">
        <v>129</v>
      </c>
      <c r="E44" s="42"/>
      <c r="F44" s="43"/>
      <c r="G44" s="41" t="s">
        <v>130</v>
      </c>
    </row>
    <row r="45" spans="1:7" x14ac:dyDescent="0.25">
      <c r="A45" s="7">
        <v>16.100000000000001</v>
      </c>
      <c r="B45" s="2">
        <v>15</v>
      </c>
      <c r="D45" t="s">
        <v>131</v>
      </c>
      <c r="F45" s="51" t="s">
        <v>132</v>
      </c>
      <c r="G45" t="s">
        <v>133</v>
      </c>
    </row>
    <row r="46" spans="1:7" x14ac:dyDescent="0.25">
      <c r="A46" s="7">
        <v>17.100000000000001</v>
      </c>
      <c r="B46" s="2">
        <v>16</v>
      </c>
      <c r="D46" t="s">
        <v>26</v>
      </c>
      <c r="G46" t="s">
        <v>134</v>
      </c>
    </row>
    <row r="47" spans="1:7" x14ac:dyDescent="0.25">
      <c r="A47" s="7">
        <v>17.2</v>
      </c>
      <c r="D47" t="s">
        <v>8</v>
      </c>
      <c r="G47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7"/>
  <sheetViews>
    <sheetView tabSelected="1" topLeftCell="A16" zoomScale="85" zoomScaleNormal="85" workbookViewId="0">
      <selection activeCell="A42" sqref="A42"/>
    </sheetView>
  </sheetViews>
  <sheetFormatPr defaultColWidth="8.875" defaultRowHeight="15.75" x14ac:dyDescent="0.25"/>
  <cols>
    <col min="1" max="1" width="8.875" style="14"/>
    <col min="2" max="2" width="36.875" style="14" bestFit="1" customWidth="1"/>
    <col min="3" max="3" width="30.125" style="14" customWidth="1"/>
    <col min="4" max="4" width="9.625" style="15" bestFit="1" customWidth="1"/>
    <col min="5" max="5" width="12.375" style="14" customWidth="1"/>
    <col min="6" max="6" width="8.875" style="14"/>
    <col min="7" max="7" width="5.125" style="13" customWidth="1"/>
    <col min="8" max="8" width="13.5" style="13" customWidth="1"/>
    <col min="9" max="9" width="10" style="14" customWidth="1"/>
    <col min="10" max="10" width="8.875" style="14"/>
    <col min="11" max="11" width="4.625" style="14" customWidth="1"/>
    <col min="12" max="16384" width="8.875" style="13"/>
  </cols>
  <sheetData>
    <row r="1" spans="1:16" ht="18" thickBot="1" x14ac:dyDescent="0.3">
      <c r="A1" s="11" t="s">
        <v>12</v>
      </c>
      <c r="B1" s="11" t="s">
        <v>1</v>
      </c>
      <c r="C1" s="11" t="s">
        <v>32</v>
      </c>
      <c r="D1" s="12" t="s">
        <v>33</v>
      </c>
      <c r="E1" s="11" t="s">
        <v>2</v>
      </c>
      <c r="F1" s="11" t="s">
        <v>3</v>
      </c>
      <c r="H1" s="11" t="s">
        <v>2</v>
      </c>
      <c r="I1" s="11" t="s">
        <v>3</v>
      </c>
      <c r="J1" s="11" t="s">
        <v>4</v>
      </c>
      <c r="N1" s="11" t="s">
        <v>2</v>
      </c>
      <c r="O1" s="11" t="s">
        <v>3</v>
      </c>
      <c r="P1" s="11" t="s">
        <v>4</v>
      </c>
    </row>
    <row r="2" spans="1:16" ht="16.5" thickTop="1" x14ac:dyDescent="0.25">
      <c r="A2" s="14">
        <v>1</v>
      </c>
      <c r="B2" s="14" t="s">
        <v>5</v>
      </c>
      <c r="E2" s="16" t="s">
        <v>10</v>
      </c>
      <c r="F2" s="16">
        <v>2</v>
      </c>
      <c r="H2" s="17" t="s">
        <v>1</v>
      </c>
      <c r="I2" s="18">
        <f>SUMIF($E$2:$E$88,H2,$F$2:$F$88)</f>
        <v>100</v>
      </c>
      <c r="J2" s="19">
        <f>I2/$I$7</f>
        <v>0.2</v>
      </c>
      <c r="N2" s="17" t="s">
        <v>1</v>
      </c>
      <c r="O2" s="18">
        <v>35</v>
      </c>
      <c r="P2" s="19">
        <v>0.1111111111111111</v>
      </c>
    </row>
    <row r="3" spans="1:16" x14ac:dyDescent="0.25">
      <c r="A3" s="14">
        <v>1.1000000000000001</v>
      </c>
      <c r="B3" s="14" t="s">
        <v>56</v>
      </c>
      <c r="E3" s="20" t="s">
        <v>1</v>
      </c>
      <c r="F3" s="20">
        <v>10</v>
      </c>
      <c r="H3" s="21" t="s">
        <v>10</v>
      </c>
      <c r="I3" s="16">
        <f>SUMIF($E$2:$E$88,H3,$F$2:$F$88)</f>
        <v>70</v>
      </c>
      <c r="J3" s="22">
        <f>I3/$I$7</f>
        <v>0.14000000000000001</v>
      </c>
      <c r="N3" s="21" t="s">
        <v>10</v>
      </c>
      <c r="O3" s="16">
        <v>40</v>
      </c>
      <c r="P3" s="22">
        <v>0.12698412698412698</v>
      </c>
    </row>
    <row r="4" spans="1:16" x14ac:dyDescent="0.25">
      <c r="A4" s="14">
        <v>2</v>
      </c>
      <c r="B4" s="14" t="s">
        <v>61</v>
      </c>
      <c r="E4" s="33" t="s">
        <v>11</v>
      </c>
      <c r="F4" s="33">
        <v>10</v>
      </c>
      <c r="H4" s="24" t="s">
        <v>6</v>
      </c>
      <c r="I4" s="25">
        <f>SUMIF($E$2:$E$88,H4,$F$2:$F$88)</f>
        <v>100</v>
      </c>
      <c r="J4" s="26">
        <f>I4/$I$7</f>
        <v>0.2</v>
      </c>
      <c r="N4" s="24" t="s">
        <v>6</v>
      </c>
      <c r="O4" s="25">
        <v>100</v>
      </c>
      <c r="P4" s="26">
        <v>0.31746031746031744</v>
      </c>
    </row>
    <row r="5" spans="1:16" x14ac:dyDescent="0.25">
      <c r="A5" s="14">
        <v>2.1</v>
      </c>
      <c r="B5" s="14" t="s">
        <v>34</v>
      </c>
      <c r="E5" s="20" t="s">
        <v>1</v>
      </c>
      <c r="F5" s="20">
        <v>10</v>
      </c>
      <c r="H5" s="32" t="s">
        <v>11</v>
      </c>
      <c r="I5" s="33">
        <f>SUMIF($E$2:$E$88,H5,$F$2:$F$88)</f>
        <v>130</v>
      </c>
      <c r="J5" s="34">
        <f>I5/$I$7</f>
        <v>0.26</v>
      </c>
      <c r="N5" s="27" t="s">
        <v>7</v>
      </c>
      <c r="O5" s="23">
        <v>140</v>
      </c>
      <c r="P5" s="28">
        <v>0.44444444444444442</v>
      </c>
    </row>
    <row r="6" spans="1:16" ht="16.5" thickBot="1" x14ac:dyDescent="0.3">
      <c r="A6" s="14">
        <v>2.2000000000000002</v>
      </c>
      <c r="B6" s="14" t="s">
        <v>46</v>
      </c>
      <c r="E6" s="16" t="s">
        <v>10</v>
      </c>
      <c r="F6" s="16">
        <v>4</v>
      </c>
      <c r="H6" s="27" t="s">
        <v>7</v>
      </c>
      <c r="I6" s="23">
        <f>SUMIF($E$2:$E$88,H6,$F$2:$F$88)</f>
        <v>100</v>
      </c>
      <c r="J6" s="28">
        <f>I6/$I$7</f>
        <v>0.2</v>
      </c>
      <c r="O6" s="29">
        <v>315</v>
      </c>
      <c r="P6" s="14"/>
    </row>
    <row r="7" spans="1:16" ht="17.25" thickTop="1" thickBot="1" x14ac:dyDescent="0.3">
      <c r="A7" s="14">
        <v>3</v>
      </c>
      <c r="B7" s="14" t="s">
        <v>62</v>
      </c>
      <c r="E7" s="33" t="s">
        <v>11</v>
      </c>
      <c r="F7" s="33">
        <v>10</v>
      </c>
      <c r="I7" s="29">
        <f>SUM(I2:I6)</f>
        <v>500</v>
      </c>
    </row>
    <row r="8" spans="1:16" ht="16.5" thickTop="1" x14ac:dyDescent="0.25">
      <c r="A8" s="14">
        <v>3.1</v>
      </c>
      <c r="B8" s="31" t="s">
        <v>74</v>
      </c>
      <c r="E8" s="20" t="s">
        <v>1</v>
      </c>
      <c r="F8" s="20">
        <v>10</v>
      </c>
    </row>
    <row r="9" spans="1:16" x14ac:dyDescent="0.25">
      <c r="A9" s="14">
        <v>3.2</v>
      </c>
      <c r="B9" s="31" t="s">
        <v>47</v>
      </c>
      <c r="E9" s="16" t="s">
        <v>10</v>
      </c>
      <c r="F9" s="16">
        <v>4</v>
      </c>
    </row>
    <row r="10" spans="1:16" x14ac:dyDescent="0.25">
      <c r="A10" s="14">
        <v>4</v>
      </c>
      <c r="B10" s="14" t="s">
        <v>63</v>
      </c>
      <c r="E10" s="33" t="s">
        <v>11</v>
      </c>
      <c r="F10" s="33">
        <v>10</v>
      </c>
    </row>
    <row r="11" spans="1:16" x14ac:dyDescent="0.25">
      <c r="A11" s="14">
        <v>4.0999999999999996</v>
      </c>
      <c r="B11" s="14" t="s">
        <v>75</v>
      </c>
      <c r="E11" s="20" t="s">
        <v>1</v>
      </c>
      <c r="F11" s="20">
        <v>10</v>
      </c>
    </row>
    <row r="12" spans="1:16" x14ac:dyDescent="0.25">
      <c r="A12" s="14">
        <v>4.2</v>
      </c>
      <c r="B12" s="31" t="s">
        <v>48</v>
      </c>
      <c r="E12" s="16" t="s">
        <v>10</v>
      </c>
      <c r="F12" s="16">
        <v>4</v>
      </c>
    </row>
    <row r="13" spans="1:16" x14ac:dyDescent="0.25">
      <c r="A13" s="14">
        <v>5</v>
      </c>
      <c r="B13" s="14" t="s">
        <v>64</v>
      </c>
      <c r="E13" s="33" t="s">
        <v>11</v>
      </c>
      <c r="F13" s="33">
        <v>10</v>
      </c>
    </row>
    <row r="14" spans="1:16" x14ac:dyDescent="0.25">
      <c r="A14" s="14">
        <v>5.0999999999999996</v>
      </c>
      <c r="B14" s="31" t="s">
        <v>35</v>
      </c>
      <c r="E14" s="20" t="s">
        <v>1</v>
      </c>
      <c r="F14" s="20">
        <v>10</v>
      </c>
    </row>
    <row r="15" spans="1:16" x14ac:dyDescent="0.25">
      <c r="A15" s="14">
        <v>5.2</v>
      </c>
      <c r="B15" s="31" t="s">
        <v>50</v>
      </c>
      <c r="E15" s="16" t="s">
        <v>10</v>
      </c>
      <c r="F15" s="16">
        <v>4</v>
      </c>
    </row>
    <row r="16" spans="1:16" x14ac:dyDescent="0.25">
      <c r="A16" s="14">
        <v>6</v>
      </c>
      <c r="B16" s="14" t="s">
        <v>65</v>
      </c>
      <c r="E16" s="33" t="s">
        <v>11</v>
      </c>
      <c r="F16" s="33">
        <v>10</v>
      </c>
    </row>
    <row r="17" spans="1:9" x14ac:dyDescent="0.25">
      <c r="A17" s="14">
        <v>6.1</v>
      </c>
      <c r="B17" s="31" t="s">
        <v>137</v>
      </c>
      <c r="D17" s="30"/>
      <c r="E17" s="20" t="s">
        <v>1</v>
      </c>
      <c r="F17" s="20">
        <v>10</v>
      </c>
      <c r="I17" s="13"/>
    </row>
    <row r="18" spans="1:9" x14ac:dyDescent="0.25">
      <c r="A18" s="14">
        <v>6.3</v>
      </c>
      <c r="B18" s="31" t="s">
        <v>51</v>
      </c>
      <c r="D18" s="30"/>
      <c r="E18" s="16" t="s">
        <v>10</v>
      </c>
      <c r="F18" s="16">
        <v>4</v>
      </c>
      <c r="I18" s="13"/>
    </row>
    <row r="19" spans="1:9" x14ac:dyDescent="0.25">
      <c r="A19" s="14">
        <v>7</v>
      </c>
      <c r="B19" s="14" t="s">
        <v>66</v>
      </c>
      <c r="E19" s="33" t="s">
        <v>11</v>
      </c>
      <c r="F19" s="33">
        <v>10</v>
      </c>
      <c r="I19" s="13"/>
    </row>
    <row r="20" spans="1:9" x14ac:dyDescent="0.25">
      <c r="A20" s="14">
        <v>8</v>
      </c>
      <c r="B20" s="14" t="s">
        <v>67</v>
      </c>
      <c r="E20" s="33" t="s">
        <v>11</v>
      </c>
      <c r="F20" s="33">
        <v>10</v>
      </c>
      <c r="I20" s="13"/>
    </row>
    <row r="21" spans="1:9" x14ac:dyDescent="0.25">
      <c r="A21" s="14">
        <v>9</v>
      </c>
      <c r="B21" s="14" t="s">
        <v>68</v>
      </c>
      <c r="E21" s="33" t="s">
        <v>11</v>
      </c>
      <c r="F21" s="33">
        <v>10</v>
      </c>
      <c r="I21" s="13"/>
    </row>
    <row r="22" spans="1:9" x14ac:dyDescent="0.25">
      <c r="A22" s="14">
        <v>10</v>
      </c>
      <c r="B22" s="14" t="s">
        <v>69</v>
      </c>
      <c r="E22" s="33" t="s">
        <v>11</v>
      </c>
      <c r="F22" s="33">
        <v>10</v>
      </c>
      <c r="I22" s="13"/>
    </row>
    <row r="23" spans="1:9" x14ac:dyDescent="0.25">
      <c r="A23" s="14">
        <v>11</v>
      </c>
      <c r="B23" s="14" t="s">
        <v>70</v>
      </c>
      <c r="E23" s="33" t="s">
        <v>11</v>
      </c>
      <c r="F23" s="33">
        <v>10</v>
      </c>
      <c r="I23" s="13"/>
    </row>
    <row r="24" spans="1:9" x14ac:dyDescent="0.25">
      <c r="A24" s="14">
        <v>12</v>
      </c>
      <c r="B24" s="14" t="s">
        <v>71</v>
      </c>
      <c r="E24" s="33" t="s">
        <v>11</v>
      </c>
      <c r="F24" s="33">
        <v>10</v>
      </c>
      <c r="I24" s="13"/>
    </row>
    <row r="25" spans="1:9" x14ac:dyDescent="0.25">
      <c r="A25" s="14">
        <v>12.1</v>
      </c>
      <c r="B25" s="31" t="s">
        <v>44</v>
      </c>
      <c r="E25" s="16" t="s">
        <v>10</v>
      </c>
      <c r="F25" s="16">
        <v>6</v>
      </c>
      <c r="I25" s="13"/>
    </row>
    <row r="26" spans="1:9" x14ac:dyDescent="0.25">
      <c r="A26" s="14">
        <v>13</v>
      </c>
      <c r="B26" s="14" t="s">
        <v>72</v>
      </c>
      <c r="E26" s="33" t="s">
        <v>11</v>
      </c>
      <c r="F26" s="33">
        <v>10</v>
      </c>
      <c r="I26" s="13"/>
    </row>
    <row r="27" spans="1:9" x14ac:dyDescent="0.25">
      <c r="A27" s="14">
        <v>14</v>
      </c>
      <c r="B27" s="14" t="s">
        <v>73</v>
      </c>
      <c r="E27" s="33" t="s">
        <v>11</v>
      </c>
      <c r="F27" s="33">
        <v>10</v>
      </c>
      <c r="I27" s="13"/>
    </row>
    <row r="28" spans="1:9" x14ac:dyDescent="0.25">
      <c r="A28" s="14">
        <v>14.1</v>
      </c>
      <c r="B28" s="31" t="s">
        <v>52</v>
      </c>
      <c r="E28" s="16" t="s">
        <v>10</v>
      </c>
      <c r="F28" s="16">
        <v>6</v>
      </c>
      <c r="I28" s="13"/>
    </row>
    <row r="29" spans="1:9" x14ac:dyDescent="0.25">
      <c r="A29" s="14">
        <v>14.2</v>
      </c>
      <c r="B29" s="31" t="s">
        <v>60</v>
      </c>
      <c r="E29" s="23" t="s">
        <v>7</v>
      </c>
      <c r="F29" s="23">
        <v>20</v>
      </c>
      <c r="I29" s="13"/>
    </row>
    <row r="30" spans="1:9" x14ac:dyDescent="0.25">
      <c r="A30" s="14">
        <v>15</v>
      </c>
      <c r="B30" s="31" t="s">
        <v>42</v>
      </c>
      <c r="E30" s="16" t="s">
        <v>10</v>
      </c>
      <c r="F30" s="16">
        <v>6</v>
      </c>
      <c r="I30" s="13"/>
    </row>
    <row r="31" spans="1:9" x14ac:dyDescent="0.25">
      <c r="A31" s="14">
        <v>15.1</v>
      </c>
      <c r="B31" s="31" t="s">
        <v>41</v>
      </c>
      <c r="E31" s="23" t="s">
        <v>7</v>
      </c>
      <c r="F31" s="23">
        <v>10</v>
      </c>
      <c r="I31" s="13"/>
    </row>
    <row r="32" spans="1:9" x14ac:dyDescent="0.25">
      <c r="A32" s="14">
        <v>16</v>
      </c>
      <c r="B32" s="31" t="s">
        <v>43</v>
      </c>
      <c r="E32" s="23" t="s">
        <v>7</v>
      </c>
      <c r="F32" s="23">
        <v>10</v>
      </c>
      <c r="I32" s="13"/>
    </row>
    <row r="33" spans="1:16" s="14" customFormat="1" x14ac:dyDescent="0.25">
      <c r="A33" s="14">
        <v>16.2</v>
      </c>
      <c r="B33" s="14" t="s">
        <v>8</v>
      </c>
      <c r="D33" s="15"/>
      <c r="E33" s="25" t="s">
        <v>6</v>
      </c>
      <c r="F33" s="25">
        <v>100</v>
      </c>
      <c r="G33" s="13"/>
      <c r="H33" s="13"/>
      <c r="L33" s="13"/>
      <c r="M33" s="13"/>
      <c r="N33" s="13"/>
      <c r="O33" s="13"/>
      <c r="P33" s="13"/>
    </row>
    <row r="34" spans="1:16" s="14" customFormat="1" x14ac:dyDescent="0.25">
      <c r="B34" s="31" t="s">
        <v>138</v>
      </c>
      <c r="D34" s="15"/>
      <c r="E34" s="20" t="s">
        <v>1</v>
      </c>
      <c r="F34" s="20">
        <v>10</v>
      </c>
      <c r="G34" s="13"/>
      <c r="H34" s="13"/>
      <c r="L34" s="13"/>
      <c r="M34" s="13"/>
      <c r="N34" s="13"/>
      <c r="O34" s="13"/>
      <c r="P34" s="13"/>
    </row>
    <row r="35" spans="1:16" s="14" customFormat="1" x14ac:dyDescent="0.25">
      <c r="B35" s="31" t="s">
        <v>36</v>
      </c>
      <c r="D35" s="15"/>
      <c r="E35" s="20" t="s">
        <v>1</v>
      </c>
      <c r="F35" s="20">
        <v>10</v>
      </c>
      <c r="G35" s="13"/>
      <c r="H35" s="13"/>
      <c r="L35" s="13"/>
      <c r="M35" s="13"/>
      <c r="N35" s="13"/>
      <c r="O35" s="13"/>
      <c r="P35" s="13"/>
    </row>
    <row r="36" spans="1:16" s="14" customFormat="1" x14ac:dyDescent="0.25">
      <c r="B36" s="31" t="s">
        <v>38</v>
      </c>
      <c r="D36" s="15"/>
      <c r="E36" s="20" t="s">
        <v>1</v>
      </c>
      <c r="F36" s="20">
        <v>10</v>
      </c>
      <c r="G36" s="13"/>
      <c r="H36" s="13"/>
      <c r="L36" s="13"/>
      <c r="M36" s="13"/>
      <c r="N36" s="13"/>
      <c r="O36" s="13"/>
      <c r="P36" s="13"/>
    </row>
    <row r="37" spans="1:16" x14ac:dyDescent="0.25">
      <c r="B37" s="31" t="s">
        <v>39</v>
      </c>
      <c r="E37" s="20" t="s">
        <v>1</v>
      </c>
      <c r="F37" s="20">
        <v>10</v>
      </c>
    </row>
    <row r="38" spans="1:16" x14ac:dyDescent="0.25">
      <c r="B38" s="31" t="s">
        <v>49</v>
      </c>
      <c r="E38" s="16" t="s">
        <v>10</v>
      </c>
      <c r="F38" s="16">
        <v>6</v>
      </c>
    </row>
    <row r="39" spans="1:16" x14ac:dyDescent="0.25">
      <c r="B39" s="31" t="s">
        <v>55</v>
      </c>
      <c r="E39" s="16" t="s">
        <v>10</v>
      </c>
      <c r="F39" s="16">
        <v>4</v>
      </c>
    </row>
    <row r="40" spans="1:16" x14ac:dyDescent="0.25">
      <c r="B40" s="31" t="s">
        <v>37</v>
      </c>
      <c r="E40" s="16" t="s">
        <v>10</v>
      </c>
      <c r="F40" s="16">
        <v>6</v>
      </c>
    </row>
    <row r="41" spans="1:16" x14ac:dyDescent="0.25">
      <c r="B41" s="31" t="s">
        <v>53</v>
      </c>
      <c r="E41" s="16" t="s">
        <v>10</v>
      </c>
      <c r="F41" s="16">
        <v>4</v>
      </c>
    </row>
    <row r="42" spans="1:16" x14ac:dyDescent="0.25">
      <c r="A42" s="14">
        <v>13.1</v>
      </c>
      <c r="B42" s="31" t="s">
        <v>54</v>
      </c>
      <c r="E42" s="16" t="s">
        <v>10</v>
      </c>
      <c r="F42" s="16">
        <v>4</v>
      </c>
    </row>
    <row r="43" spans="1:16" x14ac:dyDescent="0.25">
      <c r="B43" s="31" t="s">
        <v>40</v>
      </c>
      <c r="E43" s="16" t="s">
        <v>10</v>
      </c>
      <c r="F43" s="16">
        <v>6</v>
      </c>
    </row>
    <row r="44" spans="1:16" x14ac:dyDescent="0.25">
      <c r="B44" s="31" t="s">
        <v>57</v>
      </c>
      <c r="E44" s="23" t="s">
        <v>7</v>
      </c>
      <c r="F44" s="23">
        <v>20</v>
      </c>
    </row>
    <row r="45" spans="1:16" x14ac:dyDescent="0.25">
      <c r="B45" s="31" t="s">
        <v>58</v>
      </c>
      <c r="E45" s="23" t="s">
        <v>7</v>
      </c>
      <c r="F45" s="23">
        <v>20</v>
      </c>
    </row>
    <row r="46" spans="1:16" x14ac:dyDescent="0.25">
      <c r="B46" s="31" t="s">
        <v>59</v>
      </c>
      <c r="E46" s="23" t="s">
        <v>7</v>
      </c>
      <c r="F46" s="23">
        <v>20</v>
      </c>
    </row>
    <row r="51" spans="4:16" s="14" customFormat="1" x14ac:dyDescent="0.25">
      <c r="D51" s="15"/>
      <c r="G51" s="13"/>
      <c r="H51" s="13"/>
      <c r="L51" s="13"/>
      <c r="M51" s="13"/>
      <c r="N51" s="13"/>
      <c r="O51" s="13"/>
      <c r="P51" s="13"/>
    </row>
    <row r="52" spans="4:16" s="14" customFormat="1" x14ac:dyDescent="0.25">
      <c r="D52" s="15"/>
      <c r="G52" s="13"/>
      <c r="H52" s="13"/>
      <c r="L52" s="13"/>
      <c r="M52" s="13"/>
      <c r="N52" s="13"/>
      <c r="O52" s="13"/>
      <c r="P52" s="13"/>
    </row>
    <row r="53" spans="4:16" s="14" customFormat="1" x14ac:dyDescent="0.25">
      <c r="D53" s="15"/>
      <c r="G53" s="13"/>
      <c r="H53" s="13"/>
      <c r="L53" s="13"/>
      <c r="M53" s="13"/>
      <c r="N53" s="13"/>
      <c r="O53" s="13"/>
      <c r="P53" s="13"/>
    </row>
    <row r="54" spans="4:16" s="14" customFormat="1" x14ac:dyDescent="0.25">
      <c r="D54" s="15"/>
      <c r="G54" s="13"/>
      <c r="H54" s="13"/>
      <c r="L54" s="13"/>
      <c r="M54" s="13"/>
      <c r="N54" s="13"/>
      <c r="O54" s="13"/>
      <c r="P54" s="13"/>
    </row>
    <row r="55" spans="4:16" s="14" customFormat="1" x14ac:dyDescent="0.25">
      <c r="D55" s="15"/>
      <c r="G55" s="13"/>
      <c r="H55" s="13"/>
      <c r="L55" s="13"/>
      <c r="M55" s="13"/>
      <c r="N55" s="13"/>
      <c r="O55" s="13"/>
      <c r="P55" s="13"/>
    </row>
    <row r="56" spans="4:16" s="14" customFormat="1" x14ac:dyDescent="0.25">
      <c r="D56" s="15"/>
      <c r="G56" s="13"/>
      <c r="H56" s="13"/>
      <c r="L56" s="13"/>
      <c r="M56" s="13"/>
      <c r="N56" s="13"/>
      <c r="O56" s="13"/>
      <c r="P56" s="13"/>
    </row>
    <row r="57" spans="4:16" s="14" customFormat="1" x14ac:dyDescent="0.25">
      <c r="D57" s="15"/>
      <c r="G57" s="13"/>
      <c r="H57" s="13"/>
      <c r="L57" s="13"/>
      <c r="M57" s="13"/>
      <c r="N57" s="13"/>
      <c r="O57" s="13"/>
      <c r="P57" s="13"/>
    </row>
    <row r="58" spans="4:16" s="14" customFormat="1" x14ac:dyDescent="0.25">
      <c r="D58" s="15"/>
      <c r="G58" s="13"/>
      <c r="H58" s="13"/>
      <c r="L58" s="13"/>
      <c r="M58" s="13"/>
      <c r="N58" s="13"/>
      <c r="O58" s="13"/>
      <c r="P58" s="13"/>
    </row>
    <row r="59" spans="4:16" s="14" customFormat="1" x14ac:dyDescent="0.25">
      <c r="D59" s="15"/>
      <c r="G59" s="13"/>
      <c r="H59" s="13"/>
      <c r="L59" s="13"/>
      <c r="M59" s="13"/>
      <c r="N59" s="13"/>
      <c r="O59" s="13"/>
      <c r="P59" s="13"/>
    </row>
    <row r="60" spans="4:16" s="14" customFormat="1" x14ac:dyDescent="0.25">
      <c r="D60" s="15"/>
      <c r="G60" s="13"/>
      <c r="H60" s="13"/>
      <c r="L60" s="13"/>
      <c r="M60" s="13"/>
      <c r="N60" s="13"/>
      <c r="O60" s="13"/>
      <c r="P60" s="13"/>
    </row>
    <row r="61" spans="4:16" s="14" customFormat="1" x14ac:dyDescent="0.25">
      <c r="D61" s="15"/>
      <c r="G61" s="13"/>
      <c r="H61" s="13"/>
      <c r="L61" s="13"/>
      <c r="M61" s="13"/>
      <c r="N61" s="13"/>
      <c r="O61" s="13"/>
      <c r="P61" s="13"/>
    </row>
    <row r="62" spans="4:16" s="14" customFormat="1" x14ac:dyDescent="0.25">
      <c r="D62" s="15"/>
      <c r="G62" s="13"/>
      <c r="H62" s="13"/>
      <c r="L62" s="13"/>
      <c r="M62" s="13"/>
      <c r="N62" s="13"/>
      <c r="O62" s="13"/>
      <c r="P62" s="13"/>
    </row>
    <row r="63" spans="4:16" s="14" customFormat="1" x14ac:dyDescent="0.25">
      <c r="D63" s="15"/>
      <c r="G63" s="13"/>
      <c r="H63" s="13"/>
      <c r="L63" s="13"/>
      <c r="M63" s="13"/>
      <c r="N63" s="13"/>
      <c r="O63" s="13"/>
      <c r="P63" s="13"/>
    </row>
    <row r="64" spans="4:16" s="14" customFormat="1" x14ac:dyDescent="0.25">
      <c r="D64" s="15"/>
      <c r="G64" s="13"/>
      <c r="H64" s="13"/>
      <c r="L64" s="13"/>
      <c r="M64" s="13"/>
      <c r="N64" s="13"/>
      <c r="O64" s="13"/>
      <c r="P64" s="13"/>
    </row>
    <row r="65" spans="4:16" s="14" customFormat="1" x14ac:dyDescent="0.25">
      <c r="D65" s="15"/>
      <c r="G65" s="13"/>
      <c r="H65" s="13"/>
      <c r="L65" s="13"/>
      <c r="M65" s="13"/>
      <c r="N65" s="13"/>
      <c r="O65" s="13"/>
      <c r="P65" s="13"/>
    </row>
    <row r="66" spans="4:16" s="14" customFormat="1" x14ac:dyDescent="0.25">
      <c r="D66" s="15"/>
      <c r="G66" s="13"/>
      <c r="H66" s="13"/>
      <c r="L66" s="13"/>
      <c r="M66" s="13"/>
      <c r="N66" s="13"/>
      <c r="O66" s="13"/>
      <c r="P66" s="13"/>
    </row>
    <row r="83" spans="4:16" s="14" customFormat="1" x14ac:dyDescent="0.25">
      <c r="D83" s="15"/>
      <c r="G83" s="13"/>
      <c r="H83" s="13"/>
      <c r="I83" s="13"/>
      <c r="J83" s="13"/>
      <c r="L83" s="13"/>
      <c r="M83" s="13"/>
      <c r="N83" s="13"/>
      <c r="O83" s="13"/>
      <c r="P83" s="13"/>
    </row>
    <row r="84" spans="4:16" s="14" customFormat="1" x14ac:dyDescent="0.25">
      <c r="D84" s="15"/>
      <c r="G84" s="13"/>
      <c r="H84" s="13"/>
      <c r="L84" s="13"/>
      <c r="M84" s="13"/>
      <c r="N84" s="13"/>
      <c r="O84" s="13"/>
      <c r="P84" s="13"/>
    </row>
    <row r="85" spans="4:16" s="14" customFormat="1" x14ac:dyDescent="0.25">
      <c r="D85" s="15"/>
      <c r="G85" s="13"/>
      <c r="H85" s="13"/>
      <c r="I85" s="13"/>
      <c r="J85" s="13"/>
      <c r="L85" s="13"/>
      <c r="M85" s="13"/>
      <c r="N85" s="13"/>
      <c r="O85" s="13"/>
      <c r="P85" s="13"/>
    </row>
    <row r="86" spans="4:16" s="14" customFormat="1" x14ac:dyDescent="0.25">
      <c r="D86" s="15"/>
      <c r="G86" s="13"/>
      <c r="H86" s="13"/>
      <c r="I86" s="13"/>
      <c r="J86" s="13"/>
      <c r="L86" s="13"/>
      <c r="M86" s="13"/>
      <c r="N86" s="13"/>
      <c r="O86" s="13"/>
      <c r="P86" s="13"/>
    </row>
    <row r="87" spans="4:16" s="14" customFormat="1" x14ac:dyDescent="0.25">
      <c r="D87" s="15"/>
      <c r="G87" s="13"/>
      <c r="H87" s="13"/>
      <c r="I87" s="13"/>
      <c r="J87" s="13"/>
      <c r="L87" s="13"/>
      <c r="M87" s="13"/>
      <c r="N87" s="13"/>
      <c r="O87" s="13"/>
      <c r="P87" s="13"/>
    </row>
    <row r="88" spans="4:16" s="14" customFormat="1" x14ac:dyDescent="0.25">
      <c r="D88" s="15"/>
      <c r="G88" s="13"/>
      <c r="H88" s="13"/>
      <c r="I88" s="13"/>
      <c r="J88" s="13"/>
      <c r="L88" s="13"/>
      <c r="M88" s="13"/>
      <c r="N88" s="13"/>
      <c r="O88" s="13"/>
      <c r="P88" s="13"/>
    </row>
    <row r="89" spans="4:16" s="14" customFormat="1" x14ac:dyDescent="0.25">
      <c r="D89" s="15"/>
      <c r="G89" s="13"/>
      <c r="H89" s="13"/>
      <c r="I89" s="13"/>
      <c r="J89" s="13"/>
      <c r="L89" s="13"/>
      <c r="M89" s="13"/>
      <c r="N89" s="13"/>
      <c r="O89" s="13"/>
      <c r="P89" s="13"/>
    </row>
    <row r="90" spans="4:16" s="14" customFormat="1" x14ac:dyDescent="0.25">
      <c r="D90" s="15"/>
      <c r="G90" s="13"/>
      <c r="H90" s="13"/>
      <c r="I90" s="13"/>
      <c r="J90" s="13"/>
      <c r="L90" s="13"/>
      <c r="M90" s="13"/>
      <c r="N90" s="13"/>
      <c r="O90" s="13"/>
      <c r="P90" s="13"/>
    </row>
    <row r="91" spans="4:16" s="14" customFormat="1" x14ac:dyDescent="0.25">
      <c r="D91" s="15"/>
      <c r="G91" s="13"/>
      <c r="H91" s="13"/>
      <c r="I91" s="13"/>
      <c r="J91" s="13"/>
      <c r="L91" s="13"/>
      <c r="M91" s="13"/>
      <c r="N91" s="13"/>
      <c r="O91" s="13"/>
      <c r="P91" s="13"/>
    </row>
    <row r="92" spans="4:16" s="14" customFormat="1" x14ac:dyDescent="0.25">
      <c r="D92" s="15"/>
      <c r="G92" s="13"/>
      <c r="H92" s="13"/>
      <c r="I92" s="13"/>
      <c r="J92" s="13"/>
      <c r="L92" s="13"/>
      <c r="M92" s="13"/>
      <c r="N92" s="13"/>
      <c r="O92" s="13"/>
      <c r="P92" s="13"/>
    </row>
    <row r="93" spans="4:16" s="14" customFormat="1" x14ac:dyDescent="0.25">
      <c r="D93" s="15"/>
      <c r="G93" s="13"/>
      <c r="H93" s="13"/>
      <c r="L93" s="13"/>
      <c r="M93" s="13"/>
      <c r="N93" s="13"/>
      <c r="O93" s="13"/>
      <c r="P93" s="13"/>
    </row>
    <row r="94" spans="4:16" s="14" customFormat="1" x14ac:dyDescent="0.25">
      <c r="D94" s="15"/>
      <c r="G94" s="13"/>
      <c r="H94" s="13"/>
      <c r="L94" s="13"/>
      <c r="M94" s="13"/>
      <c r="N94" s="13"/>
      <c r="O94" s="13"/>
      <c r="P94" s="13"/>
    </row>
    <row r="95" spans="4:16" s="14" customFormat="1" x14ac:dyDescent="0.25">
      <c r="D95" s="15"/>
      <c r="G95" s="13"/>
      <c r="H95" s="13"/>
      <c r="L95" s="13"/>
      <c r="M95" s="13"/>
      <c r="N95" s="13"/>
      <c r="O95" s="13"/>
      <c r="P95" s="13"/>
    </row>
    <row r="96" spans="4:16" s="14" customFormat="1" x14ac:dyDescent="0.25">
      <c r="D96" s="15"/>
      <c r="G96" s="13"/>
      <c r="H96" s="13"/>
      <c r="L96" s="13"/>
      <c r="M96" s="13"/>
      <c r="N96" s="13"/>
      <c r="O96" s="13"/>
      <c r="P96" s="13"/>
    </row>
    <row r="97" spans="4:16" s="14" customFormat="1" x14ac:dyDescent="0.25">
      <c r="D97" s="15"/>
      <c r="G97" s="13"/>
      <c r="H97" s="13"/>
      <c r="L97" s="13"/>
      <c r="M97" s="13"/>
      <c r="N97" s="13"/>
      <c r="O97" s="13"/>
      <c r="P97" s="13"/>
    </row>
  </sheetData>
  <sortState xmlns:xlrd2="http://schemas.microsoft.com/office/spreadsheetml/2017/richdata2" ref="A2:F100">
    <sortCondition ref="A2:A100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2019-08-18T19:21:17Z</dcterms:modified>
</cp:coreProperties>
</file>