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3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D2B8A9BB-2832-43DA-A5E5-DE915956AFA4}" xr6:coauthVersionLast="47" xr6:coauthVersionMax="47" xr10:uidLastSave="{00000000-0000-0000-0000-000000000000}"/>
  <bookViews>
    <workbookView xWindow="28680" yWindow="-120" windowWidth="29040" windowHeight="15990" tabRatio="500" xr2:uid="{00000000-000D-0000-FFFF-FFFF00000000}"/>
  </bookViews>
  <sheets>
    <sheet name="weekly_schedule" sheetId="12" r:id="rId1"/>
    <sheet name="points" sheetId="10" r:id="rId2"/>
  </sheets>
  <calcPr calcId="191029" concurrentCalc="0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4" i="10"/>
  <c r="I6" i="10"/>
  <c r="I7" i="10"/>
  <c r="J5" i="10"/>
  <c r="Q7" i="10"/>
  <c r="J3" i="10"/>
  <c r="J6" i="10"/>
  <c r="J4" i="10"/>
  <c r="J2" i="10"/>
</calcChain>
</file>

<file path=xl/sharedStrings.xml><?xml version="1.0" encoding="utf-8"?>
<sst xmlns="http://schemas.openxmlformats.org/spreadsheetml/2006/main" count="180" uniqueCount="125">
  <si>
    <t>Assignment</t>
  </si>
  <si>
    <t>Catgory</t>
  </si>
  <si>
    <t>Points</t>
  </si>
  <si>
    <t>%</t>
  </si>
  <si>
    <t>Exam</t>
  </si>
  <si>
    <t>Project</t>
  </si>
  <si>
    <t>Final Exam</t>
  </si>
  <si>
    <t>Week</t>
  </si>
  <si>
    <t>Participation</t>
  </si>
  <si>
    <t>Quiz</t>
  </si>
  <si>
    <t>Topic</t>
  </si>
  <si>
    <t xml:space="preserve">Data management </t>
  </si>
  <si>
    <t>Poster Presentation</t>
  </si>
  <si>
    <t>Categorical Predictors</t>
  </si>
  <si>
    <t>Rubric?</t>
  </si>
  <si>
    <t>BBL Entry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</si>
  <si>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</si>
  <si>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</si>
  <si>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</si>
  <si>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</si>
  <si>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</si>
  <si>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</si>
  <si>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</si>
  <si>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Poster prep I: Intro to RQ</t>
  </si>
  <si>
    <t>Poster prep II: EDA</t>
  </si>
  <si>
    <t>Poster prep III: Bivariate Analysis</t>
  </si>
  <si>
    <t>Poster prep IV: Multivariate Analysis</t>
  </si>
  <si>
    <t>04 Univariate Graphics</t>
  </si>
  <si>
    <t>Project Stage I: Setting up the story</t>
  </si>
  <si>
    <t>Project Stage II: Exploratory Data Analysis</t>
  </si>
  <si>
    <t>Project Stage III: Bivariate Inference</t>
  </si>
  <si>
    <t>Logistic Regression analysis</t>
  </si>
  <si>
    <t>Project Stage IV: Multivariable Analysis &amp; Conclusions</t>
  </si>
  <si>
    <t>Reading</t>
  </si>
  <si>
    <t>03 RR / DM</t>
  </si>
  <si>
    <t>[OpenIntro Statistics textbook Ch5](https://leanpub.com/openintro-statistics) or Dr. D's [Math 315 course notes Ch4](https://norcalbiostat.github.io/MATH315/reading/RAD_course_notes_f19.pdf) 
[Lec05](https://hackmd.io/@norcalbiostat/math615_lec05)</t>
  </si>
  <si>
    <t>[Lec06](https://hackmd.io/@norcalbiostat/math615_lec06)</t>
  </si>
  <si>
    <t>PMA5 Ch 4 [Lec07](https://hackmd.io/@norcalbiostat/math615_lec07)
PMA5 Ch 5 [Lec08](https://hackmd.io/@norcalbiostat/math615_lec08)</t>
  </si>
  <si>
    <t>Correlation 
Regression analysis</t>
  </si>
  <si>
    <t>PMA5 Ch 6
ASCN Ch 7</t>
  </si>
  <si>
    <t>PMA5 Ch12
ASCN Ch 10</t>
  </si>
  <si>
    <t>ASCN 9.2, 9.3</t>
  </si>
  <si>
    <t>PMA5 Ch 7
ASCN Ch 8, 9.5</t>
  </si>
  <si>
    <t>PMA5 Ch8
ASCN Ch 9</t>
  </si>
  <si>
    <t>PMA5 Ch 9.3
ASCN 9.1</t>
  </si>
  <si>
    <t>PMA6 Ch 10.2, 10.5</t>
  </si>
  <si>
    <t>03 PR</t>
  </si>
  <si>
    <t>04 PR</t>
  </si>
  <si>
    <t>05 PR</t>
  </si>
  <si>
    <t>06 Foundations for Inference</t>
  </si>
  <si>
    <t>07 Bivariate Inference</t>
  </si>
  <si>
    <t>07 PR</t>
  </si>
  <si>
    <t>08 Moderation</t>
  </si>
  <si>
    <t>08 PR</t>
  </si>
  <si>
    <t>09 PR</t>
  </si>
  <si>
    <t>09 Multiple Regression</t>
  </si>
  <si>
    <t>10 GLM and Categorical Predictors</t>
  </si>
  <si>
    <t>10 PR</t>
  </si>
  <si>
    <t>02 PR</t>
  </si>
  <si>
    <t>PP I: PR</t>
  </si>
  <si>
    <t>PP II: PR</t>
  </si>
  <si>
    <t>PP III: PR</t>
  </si>
  <si>
    <t>PP IV: PR</t>
  </si>
  <si>
    <t xml:space="preserve">Monday 6pm-8pm. I will work to get this changed. </t>
  </si>
  <si>
    <t>Video</t>
  </si>
  <si>
    <t>[HW02 RQ Formulation](hw/02_rq_formulation.html)</t>
  </si>
  <si>
    <t>[HW03 Data Management](hw/03_data_management.html)</t>
  </si>
  <si>
    <t>[HW04 Describing Data Univariately](hw/04_univariate_graphing.html)</t>
  </si>
  <si>
    <t>[HW05 Graphing Relationships](hw/05_bivariate_graphing_assignment.html)</t>
  </si>
  <si>
    <t>[Poster prep Stage I](project.html)</t>
  </si>
  <si>
    <t>[HW06 Foundations for Inference](hw/06_foundations.html)</t>
  </si>
  <si>
    <t>[Poster prep Stage II](project.html)</t>
  </si>
  <si>
    <t>[HW07 Bivariate Inference](hw/07_bivariate_inference.html)</t>
  </si>
  <si>
    <t>[HW10 GLM &amp; Categorical](hw/10_GLM_catpreds.html)</t>
  </si>
  <si>
    <t>Take home final exam</t>
  </si>
  <si>
    <t>[HW09 Multiple Regression](hw/09_MLR_confounding.html)</t>
  </si>
  <si>
    <t>[HW 08 Moderation](hw/08_moderation.html)</t>
  </si>
  <si>
    <t>Poster*</t>
  </si>
  <si>
    <t>Poll Everywhere</t>
  </si>
  <si>
    <t>order</t>
  </si>
  <si>
    <t>date</t>
  </si>
  <si>
    <t>Describing relationships (Q~Q)</t>
  </si>
  <si>
    <t>T-tests for difference in means</t>
  </si>
  <si>
    <t xml:space="preserve">Formulating testable hypothesis
</t>
  </si>
  <si>
    <t>Preparing data for analysis</t>
  </si>
  <si>
    <t xml:space="preserve">ANOVA &amp; Kruskill Wallas
</t>
  </si>
  <si>
    <t>Chi-Square &amp; Fishers Exact Test</t>
  </si>
  <si>
    <t>Develop Research Poster</t>
  </si>
  <si>
    <t>Describing relationships (C~C, Q~C)</t>
  </si>
  <si>
    <t>[Poster prep Stage III](project.html)</t>
  </si>
  <si>
    <t>[Poster prep Stage IV](project.html)</t>
  </si>
  <si>
    <t xml:space="preserve">Introduction to the class  
Interacting with data
</t>
  </si>
  <si>
    <t>Formatting data in spreadsheets  
Choosing project research data</t>
  </si>
  <si>
    <t>Populations vs Samples  
Probabilty Distributions  
Simulation</t>
  </si>
  <si>
    <t>Quantifying Uncertainty  
Foundations for Inference</t>
  </si>
  <si>
    <t>Interval Estimation   
Hypothesis testing Foundations</t>
  </si>
  <si>
    <t>Stratification  
Moderation</t>
  </si>
  <si>
    <t>Multiple Regression analysis  
Confounding</t>
  </si>
  <si>
    <t>Model Building  
Assessing model fit</t>
  </si>
  <si>
    <t>Study Design &amp; Causation  
What to watch out for</t>
  </si>
  <si>
    <t>[What is HackMD](https://hackmd.io/@norcalbiostat/intro_hackmd)  
[Data architecture](https://hackmd.io/@norcalbiostat/01_data_arch)</t>
  </si>
  <si>
    <t>Welcome Aboard!</t>
  </si>
  <si>
    <t>[Content](wk01.html)</t>
  </si>
  <si>
    <t>[Content](wk02.html)</t>
  </si>
  <si>
    <t>[Tidy data principles](https://tidyr.tidyverse.org/articles/tidy-data.html#tidying) (Optional)</t>
  </si>
  <si>
    <t>[HW01 Data Entry](hw/hw01_data_entry.html)</t>
  </si>
  <si>
    <t>[HW00 Setup](hw/hw00_setup.html)</t>
  </si>
  <si>
    <t xml:space="preserve">PMA6 Ch 2
[Syllabus](../syllabus.html)  
[Help page](../help.html)  </t>
  </si>
  <si>
    <t xml:space="preserve">[Lec00 - Intro to the class](lecture/lec00_intro_class.html)  </t>
  </si>
  <si>
    <t>[Lec01 - Spreadsheets](lecture/lec01_spreadsheets.html)</t>
  </si>
  <si>
    <t>[Lec02 - Formulating Research Questions](lecture/lec02_formulating_research_questions.html)</t>
  </si>
  <si>
    <t>[Lec03 - Data preparation (ASCN Ch 1)](https://norcalbiostat.github.io/AppliedStatistics_notes/data-prep.html)</t>
  </si>
  <si>
    <t>PMA6 Ch 3</t>
  </si>
  <si>
    <t>Notes</t>
  </si>
  <si>
    <t>Collab Notes</t>
  </si>
  <si>
    <t>[Lec02 - RQ collab notes](https://hackmd.io/@norcalbiostat/02_rq)</t>
  </si>
  <si>
    <t>[Lec03 - Data prep collab notes](https://hackmd.io/@norcalbiostat/03_dm)</t>
  </si>
  <si>
    <t>[Content](wk03.html)</t>
  </si>
  <si>
    <t>[Lec04 -Describing Data notes](https://hackmd.io/@norcalbiostat/04_descr_data)</t>
  </si>
  <si>
    <t>[Content](wk04.html)</t>
  </si>
  <si>
    <t>[Lec05 -Describing Relationships notes](https://hackmd.io/@norcalbiostat/05_descr_relationships)</t>
  </si>
  <si>
    <t>[Lec04 - Describing Relationships (ASCN Ch 2.4)](https://norcalbiostat.github.io/AppliedStatistics_notes/bivariate-visualizations.html)</t>
  </si>
  <si>
    <t>PMA6 Ch 4  
[ASCN Ch 2.3](https://norcalbiostat.github.io/AppliedStatistics_notes/univariate-visualizations.html)</t>
  </si>
  <si>
    <t>[Lec04 - Describing Data](lecture/lec04_describing_data.html)</t>
  </si>
  <si>
    <t>Describing distributions of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</si>
</sst>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6D6BA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10" borderId="0" xfId="0" applyFill="1" applyAlignment="1">
      <alignment horizontal="center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/>
    </xf>
    <xf numFmtId="0" fontId="0" fillId="0" borderId="0" xfId="0" applyFill="1" applyAlignment="1">
      <alignment horizontal="center" vertical="top"/>
    </xf>
    <xf numFmtId="1" fontId="0" fillId="0" borderId="0" xfId="0" applyNumberFormat="1" applyAlignment="1">
      <alignment horizontal="center" vertical="top" wrapText="1"/>
    </xf>
    <xf numFmtId="14" fontId="0" fillId="0" borderId="0" xfId="0" applyNumberFormat="1" applyFill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0" fontId="7" fillId="0" borderId="3" xfId="81" applyAlignment="1">
      <alignment vertical="top"/>
    </xf>
    <xf numFmtId="0" fontId="0" fillId="9" borderId="0" xfId="0" applyFill="1" applyAlignment="1">
      <alignment vertical="top"/>
    </xf>
    <xf numFmtId="0" fontId="0" fillId="9" borderId="0" xfId="0" applyFill="1" applyAlignment="1">
      <alignment vertical="top" wrapText="1"/>
    </xf>
    <xf numFmtId="0" fontId="0" fillId="0" borderId="0" xfId="0" applyFill="1" applyAlignment="1">
      <alignment vertical="top" wrapText="1"/>
    </xf>
    <xf numFmtId="0" fontId="12" fillId="0" borderId="0" xfId="0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1" fillId="0" borderId="0" xfId="0" applyFont="1" applyAlignment="1">
      <alignment vertical="top"/>
    </xf>
    <xf numFmtId="0" fontId="12" fillId="0" borderId="0" xfId="0" applyFont="1" applyFill="1" applyAlignment="1">
      <alignment vertical="top" wrapText="1"/>
    </xf>
    <xf numFmtId="0" fontId="12" fillId="0" borderId="0" xfId="0" applyFont="1" applyFill="1" applyAlignment="1">
      <alignment vertical="top"/>
    </xf>
    <xf numFmtId="14" fontId="12" fillId="0" borderId="0" xfId="0" applyNumberFormat="1" applyFont="1" applyFill="1" applyAlignment="1">
      <alignment horizontal="center" vertical="top"/>
    </xf>
    <xf numFmtId="0" fontId="11" fillId="9" borderId="0" xfId="0" applyFont="1" applyFill="1" applyAlignment="1">
      <alignment vertical="top"/>
    </xf>
    <xf numFmtId="0" fontId="11" fillId="0" borderId="0" xfId="0" applyFont="1" applyAlignment="1">
      <alignment vertical="top" wrapText="1"/>
    </xf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I29"/>
  <sheetViews>
    <sheetView tabSelected="1" zoomScale="110" zoomScaleNormal="70" workbookViewId="0">
      <selection activeCell="D7" sqref="D7"/>
    </sheetView>
  </sheetViews>
  <sheetFormatPr defaultColWidth="8.875" defaultRowHeight="15.75" x14ac:dyDescent="0.25"/>
  <cols>
    <col min="1" max="1" width="11" style="4" customWidth="1"/>
    <col min="2" max="2" width="8.875" style="4"/>
    <col min="3" max="3" width="10.75" style="30" bestFit="1" customWidth="1"/>
    <col min="4" max="4" width="31.625" style="3" customWidth="1"/>
    <col min="5" max="5" width="22" style="3" customWidth="1"/>
    <col min="6" max="6" width="21" style="3" customWidth="1"/>
    <col min="7" max="7" width="17.625" style="3" customWidth="1"/>
    <col min="8" max="8" width="25.125" style="28" customWidth="1"/>
    <col min="9" max="9" width="60.875" style="3" customWidth="1"/>
    <col min="10" max="16384" width="8.875" style="3"/>
  </cols>
  <sheetData>
    <row r="1" spans="1:9" s="4" customFormat="1" ht="16.5" thickBot="1" x14ac:dyDescent="0.3">
      <c r="A1" s="35" t="s">
        <v>7</v>
      </c>
      <c r="B1" s="33" t="s">
        <v>79</v>
      </c>
      <c r="C1" s="36" t="s">
        <v>80</v>
      </c>
      <c r="D1" s="35" t="s">
        <v>10</v>
      </c>
      <c r="E1" s="35" t="s">
        <v>33</v>
      </c>
      <c r="F1" s="35" t="s">
        <v>113</v>
      </c>
      <c r="G1" s="35" t="s">
        <v>64</v>
      </c>
      <c r="H1" s="37" t="s">
        <v>114</v>
      </c>
      <c r="I1" s="38" t="s">
        <v>0</v>
      </c>
    </row>
    <row r="2" spans="1:9" ht="126" x14ac:dyDescent="0.25">
      <c r="A2" s="43" t="s">
        <v>102</v>
      </c>
      <c r="B2" s="27">
        <v>1.1000000000000001</v>
      </c>
      <c r="C2" s="47">
        <v>43333</v>
      </c>
      <c r="D2" s="28" t="s">
        <v>91</v>
      </c>
      <c r="E2" s="42" t="s">
        <v>107</v>
      </c>
      <c r="F2" s="42" t="s">
        <v>108</v>
      </c>
      <c r="G2" s="44" t="s">
        <v>101</v>
      </c>
      <c r="H2" s="42" t="s">
        <v>100</v>
      </c>
      <c r="I2" s="45" t="s">
        <v>106</v>
      </c>
    </row>
    <row r="3" spans="1:9" ht="78.75" x14ac:dyDescent="0.25">
      <c r="A3" s="31"/>
      <c r="B3" s="27">
        <v>1.2</v>
      </c>
      <c r="C3" s="47">
        <v>43335</v>
      </c>
      <c r="D3" s="28" t="s">
        <v>92</v>
      </c>
      <c r="E3" s="42" t="s">
        <v>104</v>
      </c>
      <c r="F3" s="42" t="s">
        <v>109</v>
      </c>
      <c r="I3" s="46" t="s">
        <v>105</v>
      </c>
    </row>
    <row r="4" spans="1:9" ht="78.75" x14ac:dyDescent="0.25">
      <c r="A4" s="43" t="s">
        <v>103</v>
      </c>
      <c r="B4" s="27">
        <v>2.1</v>
      </c>
      <c r="C4" s="47">
        <v>43340</v>
      </c>
      <c r="D4" s="28" t="s">
        <v>83</v>
      </c>
      <c r="E4" s="28"/>
      <c r="F4" s="42" t="s">
        <v>110</v>
      </c>
      <c r="G4" s="28"/>
      <c r="H4" s="42" t="s">
        <v>115</v>
      </c>
      <c r="I4" s="46" t="s">
        <v>65</v>
      </c>
    </row>
    <row r="5" spans="1:9" ht="94.5" x14ac:dyDescent="0.25">
      <c r="A5" s="31"/>
      <c r="B5" s="27">
        <v>2.2000000000000002</v>
      </c>
      <c r="C5" s="47">
        <v>43342</v>
      </c>
      <c r="D5" s="28" t="s">
        <v>84</v>
      </c>
      <c r="E5" s="42" t="s">
        <v>112</v>
      </c>
      <c r="F5" s="42" t="s">
        <v>111</v>
      </c>
      <c r="G5" s="28"/>
      <c r="H5" s="42" t="s">
        <v>116</v>
      </c>
      <c r="I5" s="29"/>
    </row>
    <row r="6" spans="1:9" ht="94.5" x14ac:dyDescent="0.25">
      <c r="A6" s="43" t="s">
        <v>117</v>
      </c>
      <c r="B6" s="34">
        <v>3.1</v>
      </c>
      <c r="C6" s="47">
        <v>43349</v>
      </c>
      <c r="D6" s="3" t="s">
        <v>11</v>
      </c>
      <c r="E6" s="42" t="s">
        <v>112</v>
      </c>
      <c r="F6" s="49" t="s">
        <v>111</v>
      </c>
      <c r="G6" s="28"/>
      <c r="H6" s="42"/>
      <c r="I6" s="46" t="s">
        <v>66</v>
      </c>
    </row>
    <row r="7" spans="1:9" ht="94.5" x14ac:dyDescent="0.25">
      <c r="A7" s="43" t="s">
        <v>119</v>
      </c>
      <c r="B7" s="27">
        <v>4.0999999999999996</v>
      </c>
      <c r="C7" s="47">
        <v>43354</v>
      </c>
      <c r="D7" s="28" t="s">
        <v>124</v>
      </c>
      <c r="E7" s="42" t="s">
        <v>122</v>
      </c>
      <c r="F7" s="42" t="s">
        <v>123</v>
      </c>
      <c r="G7" s="28"/>
      <c r="H7" s="42" t="s">
        <v>118</v>
      </c>
      <c r="I7" s="46" t="s">
        <v>67</v>
      </c>
    </row>
    <row r="8" spans="1:9" x14ac:dyDescent="0.25">
      <c r="B8" s="27">
        <v>4.2</v>
      </c>
      <c r="C8" s="47">
        <v>43356</v>
      </c>
      <c r="D8" s="39" t="s">
        <v>28</v>
      </c>
      <c r="E8" s="39"/>
      <c r="F8" s="39"/>
      <c r="G8" s="39"/>
      <c r="H8" s="40"/>
      <c r="I8" s="48" t="s">
        <v>69</v>
      </c>
    </row>
    <row r="9" spans="1:9" ht="94.5" x14ac:dyDescent="0.25">
      <c r="A9" s="4">
        <v>5</v>
      </c>
      <c r="B9" s="27">
        <v>5.0999999999999996</v>
      </c>
      <c r="C9" s="47">
        <v>43361</v>
      </c>
      <c r="D9" s="28" t="s">
        <v>88</v>
      </c>
      <c r="E9" s="28"/>
      <c r="F9" s="42" t="s">
        <v>121</v>
      </c>
      <c r="G9" s="28"/>
      <c r="H9" s="42" t="s">
        <v>120</v>
      </c>
      <c r="I9" s="29" t="s">
        <v>68</v>
      </c>
    </row>
    <row r="10" spans="1:9" x14ac:dyDescent="0.25">
      <c r="A10" s="4">
        <v>6</v>
      </c>
      <c r="B10" s="27">
        <v>6.1</v>
      </c>
      <c r="C10" s="32">
        <v>43368</v>
      </c>
      <c r="D10" s="3" t="s">
        <v>81</v>
      </c>
      <c r="E10" s="28"/>
      <c r="F10" s="28"/>
      <c r="G10" s="28"/>
      <c r="I10" s="29"/>
    </row>
    <row r="11" spans="1:9" x14ac:dyDescent="0.25">
      <c r="B11" s="27">
        <v>6.2</v>
      </c>
      <c r="C11" s="32">
        <v>43370</v>
      </c>
      <c r="D11" s="39" t="s">
        <v>29</v>
      </c>
      <c r="E11" s="39"/>
      <c r="F11" s="39"/>
      <c r="G11" s="39"/>
      <c r="H11" s="40"/>
      <c r="I11" s="39" t="s">
        <v>71</v>
      </c>
    </row>
    <row r="12" spans="1:9" ht="204.75" x14ac:dyDescent="0.25">
      <c r="A12" s="4">
        <v>7</v>
      </c>
      <c r="B12" s="27">
        <v>7.1</v>
      </c>
      <c r="C12" s="32">
        <v>43375</v>
      </c>
      <c r="D12" s="28" t="s">
        <v>93</v>
      </c>
      <c r="E12" s="28" t="s">
        <v>35</v>
      </c>
      <c r="F12" s="28"/>
      <c r="G12" s="28"/>
      <c r="I12" s="41" t="s">
        <v>70</v>
      </c>
    </row>
    <row r="13" spans="1:9" ht="31.5" x14ac:dyDescent="0.25">
      <c r="B13" s="27">
        <v>7.2</v>
      </c>
      <c r="C13" s="32">
        <v>43377</v>
      </c>
      <c r="D13" s="28" t="s">
        <v>94</v>
      </c>
      <c r="E13" s="28"/>
      <c r="F13" s="28"/>
      <c r="G13" s="28"/>
      <c r="I13" s="41"/>
    </row>
    <row r="14" spans="1:9" ht="47.25" x14ac:dyDescent="0.25">
      <c r="A14" s="4">
        <v>8</v>
      </c>
      <c r="B14" s="27">
        <v>8.1</v>
      </c>
      <c r="C14" s="32">
        <v>43382</v>
      </c>
      <c r="D14" s="28" t="s">
        <v>95</v>
      </c>
      <c r="E14" s="28" t="s">
        <v>36</v>
      </c>
      <c r="F14" s="28"/>
      <c r="G14" s="28"/>
      <c r="I14" s="29"/>
    </row>
    <row r="15" spans="1:9" ht="126" x14ac:dyDescent="0.25">
      <c r="B15" s="27">
        <v>8.1999999999999993</v>
      </c>
      <c r="C15" s="32">
        <v>43384</v>
      </c>
      <c r="D15" s="28" t="s">
        <v>82</v>
      </c>
      <c r="E15" s="28" t="s">
        <v>37</v>
      </c>
      <c r="F15" s="28"/>
      <c r="G15" s="28"/>
      <c r="I15" s="3" t="s">
        <v>72</v>
      </c>
    </row>
    <row r="16" spans="1:9" ht="31.5" x14ac:dyDescent="0.25">
      <c r="A16" s="4">
        <v>9</v>
      </c>
      <c r="B16" s="27">
        <v>9.1</v>
      </c>
      <c r="C16" s="32">
        <v>43389</v>
      </c>
      <c r="D16" s="28" t="s">
        <v>85</v>
      </c>
    </row>
    <row r="17" spans="1:9" x14ac:dyDescent="0.25">
      <c r="B17" s="27">
        <v>9.1999999999999993</v>
      </c>
      <c r="C17" s="32">
        <v>43391</v>
      </c>
      <c r="D17" s="28" t="s">
        <v>86</v>
      </c>
      <c r="E17" s="28"/>
      <c r="F17" s="28"/>
      <c r="G17" s="28"/>
    </row>
    <row r="18" spans="1:9" ht="31.5" x14ac:dyDescent="0.25">
      <c r="A18" s="4">
        <v>10</v>
      </c>
      <c r="B18" s="27">
        <v>10.1</v>
      </c>
      <c r="C18" s="32">
        <v>43396</v>
      </c>
      <c r="D18" s="28" t="s">
        <v>38</v>
      </c>
      <c r="E18" s="28" t="s">
        <v>39</v>
      </c>
      <c r="F18" s="28"/>
      <c r="G18" s="28"/>
    </row>
    <row r="19" spans="1:9" x14ac:dyDescent="0.25">
      <c r="B19" s="27">
        <v>10.199999999999999</v>
      </c>
      <c r="C19" s="32">
        <v>43398</v>
      </c>
      <c r="D19" s="39" t="s">
        <v>30</v>
      </c>
      <c r="E19" s="39"/>
      <c r="F19" s="39"/>
      <c r="G19" s="39"/>
      <c r="H19" s="40"/>
      <c r="I19" s="39" t="s">
        <v>89</v>
      </c>
    </row>
    <row r="20" spans="1:9" ht="31.5" x14ac:dyDescent="0.25">
      <c r="A20" s="4">
        <v>11</v>
      </c>
      <c r="B20" s="27">
        <v>11.1</v>
      </c>
      <c r="C20" s="32">
        <v>43410</v>
      </c>
      <c r="D20" s="28" t="s">
        <v>96</v>
      </c>
      <c r="E20" s="3" t="s">
        <v>41</v>
      </c>
      <c r="I20" s="29" t="s">
        <v>76</v>
      </c>
    </row>
    <row r="21" spans="1:9" ht="31.5" x14ac:dyDescent="0.25">
      <c r="A21" s="4">
        <v>12</v>
      </c>
      <c r="B21" s="27">
        <v>12.1</v>
      </c>
      <c r="C21" s="32">
        <v>43412</v>
      </c>
      <c r="D21" s="28" t="s">
        <v>97</v>
      </c>
      <c r="E21" s="28" t="s">
        <v>42</v>
      </c>
      <c r="F21" s="28"/>
      <c r="G21" s="28"/>
      <c r="I21" s="29" t="s">
        <v>75</v>
      </c>
    </row>
    <row r="22" spans="1:9" ht="31.5" x14ac:dyDescent="0.25">
      <c r="A22" s="4">
        <v>13</v>
      </c>
      <c r="B22" s="27">
        <v>13.1</v>
      </c>
      <c r="C22" s="32">
        <v>43417</v>
      </c>
      <c r="D22" s="3" t="s">
        <v>31</v>
      </c>
      <c r="E22" s="28" t="s">
        <v>40</v>
      </c>
      <c r="F22" s="28"/>
      <c r="G22" s="28"/>
      <c r="I22" s="29" t="s">
        <v>73</v>
      </c>
    </row>
    <row r="23" spans="1:9" ht="31.5" x14ac:dyDescent="0.25">
      <c r="B23" s="27">
        <v>13.2</v>
      </c>
      <c r="C23" s="32">
        <v>43419</v>
      </c>
      <c r="D23" s="3" t="s">
        <v>13</v>
      </c>
      <c r="E23" s="28" t="s">
        <v>44</v>
      </c>
      <c r="F23" s="28"/>
      <c r="G23" s="28"/>
    </row>
    <row r="24" spans="1:9" x14ac:dyDescent="0.25">
      <c r="B24" s="27">
        <v>13.3</v>
      </c>
      <c r="C24" s="32">
        <v>43419</v>
      </c>
      <c r="D24" s="39" t="s">
        <v>32</v>
      </c>
      <c r="E24" s="39"/>
      <c r="F24" s="39"/>
      <c r="G24" s="39"/>
      <c r="H24" s="40"/>
      <c r="I24" s="39" t="s">
        <v>90</v>
      </c>
    </row>
    <row r="25" spans="1:9" ht="31.5" x14ac:dyDescent="0.25">
      <c r="A25" s="4">
        <v>14</v>
      </c>
      <c r="B25" s="27">
        <v>14.1</v>
      </c>
      <c r="C25" s="32">
        <v>43431</v>
      </c>
      <c r="D25" s="28" t="s">
        <v>98</v>
      </c>
      <c r="E25" s="28" t="s">
        <v>43</v>
      </c>
      <c r="F25" s="28"/>
      <c r="G25" s="28"/>
    </row>
    <row r="26" spans="1:9" x14ac:dyDescent="0.25">
      <c r="A26" s="4">
        <v>15</v>
      </c>
      <c r="B26" s="27">
        <v>15.1</v>
      </c>
      <c r="C26" s="32">
        <v>43438</v>
      </c>
      <c r="D26" s="28" t="s">
        <v>87</v>
      </c>
      <c r="I26" s="3" t="s">
        <v>77</v>
      </c>
    </row>
    <row r="27" spans="1:9" ht="31.5" x14ac:dyDescent="0.25">
      <c r="B27" s="27">
        <v>15.2</v>
      </c>
      <c r="C27" s="32">
        <v>43440</v>
      </c>
      <c r="D27" s="28" t="s">
        <v>99</v>
      </c>
      <c r="E27" s="28" t="s">
        <v>45</v>
      </c>
      <c r="F27" s="28"/>
      <c r="G27" s="28"/>
    </row>
    <row r="28" spans="1:9" x14ac:dyDescent="0.25">
      <c r="A28" s="4">
        <v>16</v>
      </c>
      <c r="B28" s="27">
        <v>16.100000000000001</v>
      </c>
      <c r="C28" s="32">
        <v>43445</v>
      </c>
      <c r="D28" s="3" t="s">
        <v>12</v>
      </c>
      <c r="I28" s="3" t="s">
        <v>63</v>
      </c>
    </row>
    <row r="29" spans="1:9" x14ac:dyDescent="0.25">
      <c r="B29" s="27">
        <v>16.2</v>
      </c>
      <c r="C29" s="32">
        <v>43449</v>
      </c>
      <c r="D29" s="3" t="s">
        <v>6</v>
      </c>
      <c r="I29" s="3" t="s">
        <v>74</v>
      </c>
    </row>
  </sheetData>
  <sortState xmlns:xlrd2="http://schemas.microsoft.com/office/spreadsheetml/2017/richdata2" ref="B2:I29">
    <sortCondition ref="B2:B2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83"/>
  <sheetViews>
    <sheetView zoomScale="85" zoomScaleNormal="85" workbookViewId="0">
      <selection activeCell="C33" sqref="C33"/>
    </sheetView>
  </sheetViews>
  <sheetFormatPr defaultColWidth="8.875" defaultRowHeight="15.75" x14ac:dyDescent="0.25"/>
  <cols>
    <col min="1" max="1" width="8.875" style="4"/>
    <col min="2" max="2" width="36.875" style="24" bestFit="1" customWidth="1"/>
    <col min="3" max="3" width="12.375" style="4" customWidth="1"/>
    <col min="4" max="4" width="8.875" style="4"/>
    <col min="5" max="5" width="13.375" style="4" customWidth="1"/>
    <col min="6" max="6" width="9.625" style="5" bestFit="1" customWidth="1"/>
    <col min="7" max="7" width="5.125" style="3" customWidth="1"/>
    <col min="8" max="8" width="13.5" style="3" customWidth="1"/>
    <col min="9" max="9" width="10" style="4" customWidth="1"/>
    <col min="10" max="10" width="8.875" style="4"/>
    <col min="11" max="11" width="4.625" style="4" customWidth="1"/>
    <col min="12" max="16384" width="8.875" style="3"/>
  </cols>
  <sheetData>
    <row r="1" spans="1:22" ht="18" thickBot="1" x14ac:dyDescent="0.3">
      <c r="A1" s="1" t="s">
        <v>10</v>
      </c>
      <c r="B1" s="23" t="s">
        <v>0</v>
      </c>
      <c r="C1" s="1" t="s">
        <v>1</v>
      </c>
      <c r="D1" s="1" t="s">
        <v>2</v>
      </c>
      <c r="E1" s="1" t="s">
        <v>14</v>
      </c>
      <c r="F1" s="2" t="s">
        <v>15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5" thickTop="1" x14ac:dyDescent="0.25">
      <c r="A2" s="4">
        <v>1</v>
      </c>
      <c r="B2" s="24" t="s">
        <v>22</v>
      </c>
      <c r="C2" s="10" t="s">
        <v>0</v>
      </c>
      <c r="D2" s="10">
        <v>10</v>
      </c>
      <c r="H2" s="7" t="s">
        <v>0</v>
      </c>
      <c r="I2" s="8">
        <f>SUMIF($C$2:$C$74,H2,$D$2:$D$74)</f>
        <v>100</v>
      </c>
      <c r="J2" s="9">
        <f>I2/$I$7</f>
        <v>0.29411764705882354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25">
      <c r="A3" s="4">
        <v>2</v>
      </c>
      <c r="B3" s="24" t="s">
        <v>16</v>
      </c>
      <c r="C3" s="10" t="s">
        <v>0</v>
      </c>
      <c r="D3" s="10">
        <v>10</v>
      </c>
      <c r="H3" s="11" t="s">
        <v>8</v>
      </c>
      <c r="I3" s="6">
        <f>SUMIF($C$2:$C$74,H3,$D$2:$D$74)</f>
        <v>60</v>
      </c>
      <c r="J3" s="12">
        <f>I3/$I$7</f>
        <v>0.17647058823529413</v>
      </c>
      <c r="P3" s="11" t="s">
        <v>8</v>
      </c>
      <c r="Q3" s="6">
        <v>64</v>
      </c>
      <c r="R3" s="12">
        <v>0.14096916299559473</v>
      </c>
      <c r="T3" s="11" t="s">
        <v>8</v>
      </c>
      <c r="U3" s="6">
        <v>40</v>
      </c>
      <c r="V3" s="12">
        <v>0.12698412698412698</v>
      </c>
    </row>
    <row r="4" spans="1:22" x14ac:dyDescent="0.25">
      <c r="A4" s="4">
        <v>2.2000000000000002</v>
      </c>
      <c r="B4" s="24" t="s">
        <v>58</v>
      </c>
      <c r="C4" s="6" t="s">
        <v>8</v>
      </c>
      <c r="D4" s="6">
        <v>3</v>
      </c>
      <c r="H4" s="14" t="s">
        <v>4</v>
      </c>
      <c r="I4" s="15">
        <f>SUMIF($C$2:$C$74,H4,$D$2:$D$74)</f>
        <v>50</v>
      </c>
      <c r="J4" s="16">
        <f>I4/$I$7</f>
        <v>0.14705882352941177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25">
      <c r="A5" s="4">
        <v>3</v>
      </c>
      <c r="B5" s="25" t="s">
        <v>34</v>
      </c>
      <c r="C5" s="10" t="s">
        <v>0</v>
      </c>
      <c r="D5" s="10">
        <v>10</v>
      </c>
      <c r="H5" s="20" t="s">
        <v>9</v>
      </c>
      <c r="I5" s="21">
        <f>SUMIF($C$2:$C$74,H5,$D$2:$D$74)</f>
        <v>30</v>
      </c>
      <c r="J5" s="22">
        <f>I5/$I$7</f>
        <v>8.8235294117647065E-2</v>
      </c>
      <c r="P5" s="20" t="s">
        <v>9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5" thickBot="1" x14ac:dyDescent="0.3">
      <c r="A6" s="4">
        <v>3.2</v>
      </c>
      <c r="B6" s="25" t="s">
        <v>46</v>
      </c>
      <c r="C6" s="6" t="s">
        <v>8</v>
      </c>
      <c r="D6" s="6">
        <v>3</v>
      </c>
      <c r="H6" s="17" t="s">
        <v>5</v>
      </c>
      <c r="I6" s="13">
        <f>SUMIF($C$2:$C$74,H6,$D$2:$D$74)</f>
        <v>100</v>
      </c>
      <c r="J6" s="18">
        <f>I6/$I$7</f>
        <v>0.29411764705882354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7.25" thickTop="1" thickBot="1" x14ac:dyDescent="0.3">
      <c r="A7" s="4">
        <v>4</v>
      </c>
      <c r="B7" s="24" t="s">
        <v>27</v>
      </c>
      <c r="C7" s="10" t="s">
        <v>0</v>
      </c>
      <c r="D7" s="10">
        <v>10</v>
      </c>
      <c r="I7" s="19">
        <f>SUM(I2:I6)</f>
        <v>340</v>
      </c>
      <c r="Q7" s="19">
        <f>SUM(Q2:Q6)</f>
        <v>454</v>
      </c>
      <c r="R7" s="4"/>
    </row>
    <row r="8" spans="1:22" ht="16.5" thickTop="1" x14ac:dyDescent="0.25">
      <c r="A8" s="4">
        <v>4.2</v>
      </c>
      <c r="B8" s="25" t="s">
        <v>47</v>
      </c>
      <c r="C8" s="6" t="s">
        <v>8</v>
      </c>
      <c r="D8" s="6">
        <v>3</v>
      </c>
    </row>
    <row r="9" spans="1:22" x14ac:dyDescent="0.25">
      <c r="A9" s="4">
        <v>4.3</v>
      </c>
      <c r="B9" s="25" t="s">
        <v>23</v>
      </c>
      <c r="C9" s="13" t="s">
        <v>5</v>
      </c>
      <c r="D9" s="13">
        <v>20</v>
      </c>
    </row>
    <row r="10" spans="1:22" x14ac:dyDescent="0.25">
      <c r="A10" s="4">
        <v>4.4000000000000004</v>
      </c>
      <c r="B10" s="25" t="s">
        <v>59</v>
      </c>
      <c r="C10" s="26" t="s">
        <v>8</v>
      </c>
      <c r="D10" s="26">
        <v>6</v>
      </c>
    </row>
    <row r="11" spans="1:22" x14ac:dyDescent="0.25">
      <c r="A11" s="4">
        <v>5</v>
      </c>
      <c r="B11" s="25" t="s">
        <v>17</v>
      </c>
      <c r="C11" s="10" t="s">
        <v>0</v>
      </c>
      <c r="D11" s="10">
        <v>10</v>
      </c>
    </row>
    <row r="12" spans="1:22" x14ac:dyDescent="0.25">
      <c r="A12" s="4">
        <v>5.0999999999999996</v>
      </c>
      <c r="B12" s="25" t="s">
        <v>48</v>
      </c>
      <c r="C12" s="6" t="s">
        <v>8</v>
      </c>
      <c r="D12" s="6">
        <v>3</v>
      </c>
    </row>
    <row r="13" spans="1:22" x14ac:dyDescent="0.25">
      <c r="A13" s="4">
        <v>6.2</v>
      </c>
      <c r="B13" s="25" t="s">
        <v>49</v>
      </c>
      <c r="C13" s="10" t="s">
        <v>0</v>
      </c>
      <c r="D13" s="10">
        <v>10</v>
      </c>
    </row>
    <row r="14" spans="1:22" x14ac:dyDescent="0.25">
      <c r="A14" s="4">
        <v>7</v>
      </c>
      <c r="B14" s="25" t="s">
        <v>24</v>
      </c>
      <c r="C14" s="13" t="s">
        <v>5</v>
      </c>
      <c r="D14" s="13">
        <v>20</v>
      </c>
    </row>
    <row r="15" spans="1:22" x14ac:dyDescent="0.25">
      <c r="A15" s="4">
        <v>7.1</v>
      </c>
      <c r="B15" s="25" t="s">
        <v>60</v>
      </c>
      <c r="C15" s="26" t="s">
        <v>8</v>
      </c>
      <c r="D15" s="26">
        <v>6</v>
      </c>
    </row>
    <row r="16" spans="1:22" x14ac:dyDescent="0.25">
      <c r="A16" s="4">
        <v>7.3</v>
      </c>
      <c r="B16" s="25" t="s">
        <v>50</v>
      </c>
      <c r="C16" s="10" t="s">
        <v>0</v>
      </c>
      <c r="D16" s="10">
        <v>10</v>
      </c>
    </row>
    <row r="17" spans="1:9" x14ac:dyDescent="0.25">
      <c r="A17" s="4">
        <v>8</v>
      </c>
      <c r="B17" s="25" t="s">
        <v>51</v>
      </c>
      <c r="C17" s="6" t="s">
        <v>8</v>
      </c>
      <c r="D17" s="6">
        <v>3</v>
      </c>
      <c r="I17" s="3"/>
    </row>
    <row r="18" spans="1:9" x14ac:dyDescent="0.25">
      <c r="A18" s="4">
        <v>8.4</v>
      </c>
      <c r="B18" s="25" t="s">
        <v>25</v>
      </c>
      <c r="C18" s="13" t="s">
        <v>5</v>
      </c>
      <c r="D18" s="13">
        <v>20</v>
      </c>
      <c r="I18" s="3"/>
    </row>
    <row r="19" spans="1:9" x14ac:dyDescent="0.25">
      <c r="A19" s="4">
        <v>8.5</v>
      </c>
      <c r="B19" s="25" t="s">
        <v>61</v>
      </c>
      <c r="C19" s="26" t="s">
        <v>8</v>
      </c>
      <c r="D19" s="26">
        <v>6</v>
      </c>
      <c r="I19" s="3"/>
    </row>
    <row r="20" spans="1:9" x14ac:dyDescent="0.25">
      <c r="A20" s="4">
        <v>8.6</v>
      </c>
      <c r="B20" s="25" t="s">
        <v>52</v>
      </c>
      <c r="C20" s="10" t="s">
        <v>0</v>
      </c>
      <c r="D20" s="10">
        <v>10</v>
      </c>
      <c r="I20" s="3"/>
    </row>
    <row r="21" spans="1:9" x14ac:dyDescent="0.25">
      <c r="A21" s="4">
        <v>9</v>
      </c>
      <c r="B21" s="25" t="s">
        <v>53</v>
      </c>
      <c r="C21" s="6" t="s">
        <v>8</v>
      </c>
      <c r="D21" s="6">
        <v>3</v>
      </c>
      <c r="I21" s="3"/>
    </row>
    <row r="22" spans="1:9" x14ac:dyDescent="0.25">
      <c r="A22" s="4">
        <v>9.1999999999999993</v>
      </c>
      <c r="B22" s="25" t="s">
        <v>55</v>
      </c>
      <c r="C22" s="10" t="s">
        <v>0</v>
      </c>
      <c r="D22" s="10">
        <v>10</v>
      </c>
      <c r="I22" s="3"/>
    </row>
    <row r="23" spans="1:9" x14ac:dyDescent="0.25">
      <c r="A23" s="4">
        <v>10</v>
      </c>
      <c r="B23" s="25" t="s">
        <v>54</v>
      </c>
      <c r="C23" s="6" t="s">
        <v>8</v>
      </c>
      <c r="D23" s="6">
        <v>3</v>
      </c>
      <c r="I23" s="3"/>
    </row>
    <row r="24" spans="1:9" x14ac:dyDescent="0.25">
      <c r="A24" s="4">
        <v>10.199999999999999</v>
      </c>
      <c r="B24" s="25" t="s">
        <v>56</v>
      </c>
      <c r="C24" s="10" t="s">
        <v>0</v>
      </c>
      <c r="D24" s="10">
        <v>10</v>
      </c>
      <c r="I24" s="3"/>
    </row>
    <row r="25" spans="1:9" x14ac:dyDescent="0.25">
      <c r="A25" s="4">
        <v>10.199999999999999</v>
      </c>
      <c r="B25" s="25" t="s">
        <v>26</v>
      </c>
      <c r="C25" s="13" t="s">
        <v>5</v>
      </c>
      <c r="D25" s="13">
        <v>10</v>
      </c>
      <c r="I25" s="3"/>
    </row>
    <row r="26" spans="1:9" x14ac:dyDescent="0.25">
      <c r="A26" s="4">
        <v>10.5</v>
      </c>
      <c r="B26" s="25" t="s">
        <v>62</v>
      </c>
      <c r="C26" s="26" t="s">
        <v>8</v>
      </c>
      <c r="D26" s="26">
        <v>6</v>
      </c>
      <c r="I26" s="3"/>
    </row>
    <row r="27" spans="1:9" x14ac:dyDescent="0.25">
      <c r="A27" s="4">
        <v>10.6</v>
      </c>
      <c r="B27" s="25" t="s">
        <v>18</v>
      </c>
      <c r="C27" s="13" t="s">
        <v>5</v>
      </c>
      <c r="D27" s="13">
        <v>10</v>
      </c>
      <c r="I27" s="3"/>
    </row>
    <row r="28" spans="1:9" x14ac:dyDescent="0.25">
      <c r="A28" s="4">
        <v>11</v>
      </c>
      <c r="B28" s="25" t="s">
        <v>57</v>
      </c>
      <c r="C28" s="6" t="s">
        <v>8</v>
      </c>
      <c r="D28" s="6">
        <v>3</v>
      </c>
      <c r="I28" s="3"/>
    </row>
    <row r="29" spans="1:9" x14ac:dyDescent="0.25">
      <c r="A29" s="4">
        <v>11</v>
      </c>
      <c r="B29" s="25" t="s">
        <v>19</v>
      </c>
      <c r="C29" s="26" t="s">
        <v>8</v>
      </c>
      <c r="D29" s="26">
        <v>6</v>
      </c>
      <c r="I29" s="3"/>
    </row>
    <row r="30" spans="1:9" x14ac:dyDescent="0.25">
      <c r="A30" s="4">
        <v>11.2</v>
      </c>
      <c r="B30" s="25" t="s">
        <v>20</v>
      </c>
      <c r="C30" s="13" t="s">
        <v>5</v>
      </c>
      <c r="D30" s="13">
        <v>20</v>
      </c>
      <c r="I30" s="3"/>
    </row>
    <row r="31" spans="1:9" x14ac:dyDescent="0.25">
      <c r="A31" s="4">
        <v>12</v>
      </c>
      <c r="B31" s="25" t="s">
        <v>21</v>
      </c>
      <c r="C31" s="26" t="s">
        <v>8</v>
      </c>
      <c r="D31" s="26">
        <v>6</v>
      </c>
      <c r="I31" s="3"/>
    </row>
    <row r="32" spans="1:9" x14ac:dyDescent="0.25">
      <c r="A32" s="4">
        <v>12.1</v>
      </c>
      <c r="B32" s="24" t="s">
        <v>6</v>
      </c>
      <c r="C32" s="15" t="s">
        <v>4</v>
      </c>
      <c r="D32" s="15">
        <v>50</v>
      </c>
      <c r="I32" s="3"/>
    </row>
    <row r="33" spans="1:16" x14ac:dyDescent="0.25">
      <c r="A33" s="4">
        <v>0</v>
      </c>
      <c r="B33" s="24" t="s">
        <v>78</v>
      </c>
      <c r="C33" s="21" t="s">
        <v>9</v>
      </c>
      <c r="D33" s="21">
        <v>30</v>
      </c>
    </row>
    <row r="37" spans="1:16" s="4" customFormat="1" x14ac:dyDescent="0.25">
      <c r="B37" s="24"/>
      <c r="F37" s="5"/>
      <c r="G37" s="3"/>
      <c r="H37" s="3"/>
      <c r="L37" s="3"/>
      <c r="M37" s="3"/>
      <c r="N37" s="3"/>
      <c r="O37" s="3"/>
      <c r="P37" s="3"/>
    </row>
    <row r="38" spans="1:16" s="4" customFormat="1" x14ac:dyDescent="0.25">
      <c r="B38" s="24"/>
      <c r="F38" s="5"/>
      <c r="G38" s="3"/>
      <c r="H38" s="3"/>
      <c r="L38" s="3"/>
      <c r="M38" s="3"/>
      <c r="N38" s="3"/>
      <c r="O38" s="3"/>
      <c r="P38" s="3"/>
    </row>
    <row r="39" spans="1:16" s="4" customFormat="1" x14ac:dyDescent="0.25">
      <c r="B39" s="24"/>
      <c r="F39" s="5"/>
      <c r="G39" s="3"/>
      <c r="H39" s="3"/>
      <c r="L39" s="3"/>
      <c r="M39" s="3"/>
      <c r="N39" s="3"/>
      <c r="O39" s="3"/>
      <c r="P39" s="3"/>
    </row>
    <row r="40" spans="1:16" s="4" customFormat="1" x14ac:dyDescent="0.25">
      <c r="B40" s="24"/>
      <c r="F40" s="5"/>
      <c r="G40" s="3"/>
      <c r="H40" s="3"/>
      <c r="L40" s="3"/>
      <c r="M40" s="3"/>
      <c r="N40" s="3"/>
      <c r="O40" s="3"/>
      <c r="P40" s="3"/>
    </row>
    <row r="41" spans="1:16" s="4" customFormat="1" x14ac:dyDescent="0.25">
      <c r="B41" s="24"/>
      <c r="F41" s="5"/>
      <c r="G41" s="3"/>
      <c r="H41" s="3"/>
      <c r="L41" s="3"/>
      <c r="M41" s="3"/>
      <c r="N41" s="3"/>
      <c r="O41" s="3"/>
      <c r="P41" s="3"/>
    </row>
    <row r="42" spans="1:16" s="4" customFormat="1" x14ac:dyDescent="0.25">
      <c r="B42" s="24"/>
      <c r="F42" s="5"/>
      <c r="G42" s="3"/>
      <c r="H42" s="3"/>
      <c r="L42" s="3"/>
      <c r="M42" s="3"/>
      <c r="N42" s="3"/>
      <c r="O42" s="3"/>
      <c r="P42" s="3"/>
    </row>
    <row r="43" spans="1:16" s="4" customFormat="1" x14ac:dyDescent="0.25">
      <c r="B43" s="24"/>
      <c r="F43" s="5"/>
      <c r="G43" s="3"/>
      <c r="H43" s="3"/>
      <c r="L43" s="3"/>
      <c r="M43" s="3"/>
      <c r="N43" s="3"/>
      <c r="O43" s="3"/>
      <c r="P43" s="3"/>
    </row>
    <row r="44" spans="1:16" s="4" customFormat="1" x14ac:dyDescent="0.25">
      <c r="B44" s="24"/>
      <c r="F44" s="5"/>
      <c r="G44" s="3"/>
      <c r="H44" s="3"/>
      <c r="L44" s="3"/>
      <c r="M44" s="3"/>
      <c r="N44" s="3"/>
      <c r="O44" s="3"/>
      <c r="P44" s="3"/>
    </row>
    <row r="45" spans="1:16" s="4" customFormat="1" x14ac:dyDescent="0.25">
      <c r="B45" s="24"/>
      <c r="F45" s="5"/>
      <c r="G45" s="3"/>
      <c r="H45" s="3"/>
      <c r="L45" s="3"/>
      <c r="M45" s="3"/>
      <c r="N45" s="3"/>
      <c r="O45" s="3"/>
      <c r="P45" s="3"/>
    </row>
    <row r="46" spans="1:16" s="4" customFormat="1" x14ac:dyDescent="0.25">
      <c r="B46" s="24"/>
      <c r="F46" s="5"/>
      <c r="G46" s="3"/>
      <c r="H46" s="3"/>
      <c r="L46" s="3"/>
      <c r="M46" s="3"/>
      <c r="N46" s="3"/>
      <c r="O46" s="3"/>
      <c r="P46" s="3"/>
    </row>
    <row r="47" spans="1:16" s="4" customFormat="1" x14ac:dyDescent="0.25">
      <c r="B47" s="24"/>
      <c r="F47" s="5"/>
      <c r="G47" s="3"/>
      <c r="H47" s="3"/>
      <c r="L47" s="3"/>
      <c r="M47" s="3"/>
      <c r="N47" s="3"/>
      <c r="O47" s="3"/>
      <c r="P47" s="3"/>
    </row>
    <row r="48" spans="1:16" s="4" customFormat="1" x14ac:dyDescent="0.25">
      <c r="B48" s="24"/>
      <c r="F48" s="5"/>
      <c r="G48" s="3"/>
      <c r="H48" s="3"/>
      <c r="L48" s="3"/>
      <c r="M48" s="3"/>
      <c r="N48" s="3"/>
      <c r="O48" s="3"/>
      <c r="P48" s="3"/>
    </row>
    <row r="49" spans="2:16" s="4" customFormat="1" x14ac:dyDescent="0.25">
      <c r="B49" s="24"/>
      <c r="F49" s="5"/>
      <c r="G49" s="3"/>
      <c r="H49" s="3"/>
      <c r="L49" s="3"/>
      <c r="M49" s="3"/>
      <c r="N49" s="3"/>
      <c r="O49" s="3"/>
      <c r="P49" s="3"/>
    </row>
    <row r="50" spans="2:16" s="4" customFormat="1" x14ac:dyDescent="0.25">
      <c r="B50" s="24"/>
      <c r="F50" s="5"/>
      <c r="G50" s="3"/>
      <c r="H50" s="3"/>
      <c r="L50" s="3"/>
      <c r="M50" s="3"/>
      <c r="N50" s="3"/>
      <c r="O50" s="3"/>
      <c r="P50" s="3"/>
    </row>
    <row r="51" spans="2:16" s="4" customFormat="1" x14ac:dyDescent="0.25">
      <c r="B51" s="24"/>
      <c r="F51" s="5"/>
      <c r="G51" s="3"/>
      <c r="H51" s="3"/>
      <c r="L51" s="3"/>
      <c r="M51" s="3"/>
      <c r="N51" s="3"/>
      <c r="O51" s="3"/>
      <c r="P51" s="3"/>
    </row>
    <row r="52" spans="2:16" s="4" customFormat="1" x14ac:dyDescent="0.25">
      <c r="B52" s="24"/>
      <c r="F52" s="5"/>
      <c r="G52" s="3"/>
      <c r="H52" s="3"/>
      <c r="L52" s="3"/>
      <c r="M52" s="3"/>
      <c r="N52" s="3"/>
      <c r="O52" s="3"/>
      <c r="P52" s="3"/>
    </row>
    <row r="69" spans="2:16" s="4" customFormat="1" x14ac:dyDescent="0.25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25">
      <c r="B70" s="24"/>
      <c r="F70" s="5"/>
      <c r="G70" s="3"/>
      <c r="H70" s="3"/>
      <c r="L70" s="3"/>
      <c r="M70" s="3"/>
      <c r="N70" s="3"/>
      <c r="O70" s="3"/>
      <c r="P70" s="3"/>
    </row>
    <row r="71" spans="2:16" s="4" customFormat="1" x14ac:dyDescent="0.25">
      <c r="B71" s="24"/>
      <c r="F71" s="5"/>
      <c r="G71" s="3"/>
      <c r="H71" s="3"/>
      <c r="I71" s="3"/>
      <c r="J71" s="3"/>
      <c r="L71" s="3"/>
      <c r="M71" s="3"/>
      <c r="N71" s="3"/>
      <c r="O71" s="3"/>
      <c r="P71" s="3"/>
    </row>
    <row r="72" spans="2:16" s="4" customFormat="1" x14ac:dyDescent="0.25">
      <c r="B72" s="24"/>
      <c r="F72" s="5"/>
      <c r="G72" s="3"/>
      <c r="H72" s="3"/>
      <c r="I72" s="3"/>
      <c r="J72" s="3"/>
      <c r="L72" s="3"/>
      <c r="M72" s="3"/>
      <c r="N72" s="3"/>
      <c r="O72" s="3"/>
      <c r="P72" s="3"/>
    </row>
    <row r="73" spans="2:16" s="4" customFormat="1" x14ac:dyDescent="0.25">
      <c r="B73" s="24"/>
      <c r="F73" s="5"/>
      <c r="G73" s="3"/>
      <c r="H73" s="3"/>
      <c r="I73" s="3"/>
      <c r="J73" s="3"/>
      <c r="L73" s="3"/>
      <c r="M73" s="3"/>
      <c r="N73" s="3"/>
      <c r="O73" s="3"/>
      <c r="P73" s="3"/>
    </row>
    <row r="74" spans="2:16" s="4" customFormat="1" x14ac:dyDescent="0.25">
      <c r="B74" s="24"/>
      <c r="F74" s="5"/>
      <c r="G74" s="3"/>
      <c r="H74" s="3"/>
      <c r="I74" s="3"/>
      <c r="J74" s="3"/>
      <c r="L74" s="3"/>
      <c r="M74" s="3"/>
      <c r="N74" s="3"/>
      <c r="O74" s="3"/>
      <c r="P74" s="3"/>
    </row>
    <row r="75" spans="2:16" s="4" customFormat="1" x14ac:dyDescent="0.25">
      <c r="B75" s="24"/>
      <c r="F75" s="5"/>
      <c r="G75" s="3"/>
      <c r="H75" s="3"/>
      <c r="I75" s="3"/>
      <c r="J75" s="3"/>
      <c r="L75" s="3"/>
      <c r="M75" s="3"/>
      <c r="N75" s="3"/>
      <c r="O75" s="3"/>
      <c r="P75" s="3"/>
    </row>
    <row r="76" spans="2:16" s="4" customFormat="1" x14ac:dyDescent="0.25">
      <c r="B76" s="24"/>
      <c r="F76" s="5"/>
      <c r="G76" s="3"/>
      <c r="H76" s="3"/>
      <c r="I76" s="3"/>
      <c r="J76" s="3"/>
      <c r="L76" s="3"/>
      <c r="M76" s="3"/>
      <c r="N76" s="3"/>
      <c r="O76" s="3"/>
      <c r="P76" s="3"/>
    </row>
    <row r="77" spans="2:16" s="4" customFormat="1" x14ac:dyDescent="0.25">
      <c r="B77" s="24"/>
      <c r="F77" s="5"/>
      <c r="G77" s="3"/>
      <c r="H77" s="3"/>
      <c r="I77" s="3"/>
      <c r="J77" s="3"/>
      <c r="L77" s="3"/>
      <c r="M77" s="3"/>
      <c r="N77" s="3"/>
      <c r="O77" s="3"/>
      <c r="P77" s="3"/>
    </row>
    <row r="78" spans="2:16" s="4" customFormat="1" x14ac:dyDescent="0.25">
      <c r="B78" s="24"/>
      <c r="F78" s="5"/>
      <c r="G78" s="3"/>
      <c r="H78" s="3"/>
      <c r="I78" s="3"/>
      <c r="J78" s="3"/>
      <c r="L78" s="3"/>
      <c r="M78" s="3"/>
      <c r="N78" s="3"/>
      <c r="O78" s="3"/>
      <c r="P78" s="3"/>
    </row>
    <row r="79" spans="2:16" s="4" customFormat="1" x14ac:dyDescent="0.25">
      <c r="B79" s="24"/>
      <c r="F79" s="5"/>
      <c r="G79" s="3"/>
      <c r="H79" s="3"/>
      <c r="L79" s="3"/>
      <c r="M79" s="3"/>
      <c r="N79" s="3"/>
      <c r="O79" s="3"/>
      <c r="P79" s="3"/>
    </row>
    <row r="80" spans="2:16" s="4" customFormat="1" x14ac:dyDescent="0.25">
      <c r="B80" s="24"/>
      <c r="F80" s="5"/>
      <c r="G80" s="3"/>
      <c r="H80" s="3"/>
      <c r="L80" s="3"/>
      <c r="M80" s="3"/>
      <c r="N80" s="3"/>
      <c r="O80" s="3"/>
      <c r="P80" s="3"/>
    </row>
    <row r="81" spans="2:16" s="4" customFormat="1" x14ac:dyDescent="0.25">
      <c r="B81" s="24"/>
      <c r="F81" s="5"/>
      <c r="G81" s="3"/>
      <c r="H81" s="3"/>
      <c r="L81" s="3"/>
      <c r="M81" s="3"/>
      <c r="N81" s="3"/>
      <c r="O81" s="3"/>
      <c r="P81" s="3"/>
    </row>
    <row r="82" spans="2:16" s="4" customFormat="1" x14ac:dyDescent="0.25">
      <c r="B82" s="24"/>
      <c r="F82" s="5"/>
      <c r="G82" s="3"/>
      <c r="H82" s="3"/>
      <c r="L82" s="3"/>
      <c r="M82" s="3"/>
      <c r="N82" s="3"/>
      <c r="O82" s="3"/>
      <c r="P82" s="3"/>
    </row>
    <row r="83" spans="2:16" s="4" customFormat="1" x14ac:dyDescent="0.25">
      <c r="B83" s="24"/>
      <c r="F83" s="5"/>
      <c r="G83" s="3"/>
      <c r="H83" s="3"/>
      <c r="L83" s="3"/>
      <c r="M83" s="3"/>
      <c r="N83" s="3"/>
      <c r="O83" s="3"/>
      <c r="P83" s="3"/>
    </row>
  </sheetData>
  <sortState xmlns:xlrd2="http://schemas.microsoft.com/office/spreadsheetml/2017/richdata2" ref="A2:D96">
    <sortCondition ref="A2:A96"/>
  </sortState>
  <phoneticPr fontId="10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weekly_schedule</vt:lpstr>
      <vt:lpstr>points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cp:lastPrinted>2019-01-26T20:09:47Z</cp:lastPrinted>
  <dcterms:created xsi:type="dcterms:W3CDTF">2016-07-12T01:17:57Z</dcterms:created>
  <dcterms:modified xsi:type="dcterms:W3CDTF">2022-07-28T03:31:52Z</dcterms:modified>
</cp:coreProperties>
</file>