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GIS\Dissertation\Aerials_LandscapeMetrics_SocialNetworks\SpatSocialNet_Detection\cytoscape_data_output_smallsubcorpus_Chambon_Evaluate\"/>
    </mc:Choice>
  </mc:AlternateContent>
  <xr:revisionPtr revIDLastSave="0" documentId="13_ncr:1_{1B71B397-51BF-4A97-875C-3608DF95B84E}" xr6:coauthVersionLast="47" xr6:coauthVersionMax="47" xr10:uidLastSave="{00000000-0000-0000-0000-000000000000}"/>
  <bookViews>
    <workbookView xWindow="38280" yWindow="-120" windowWidth="19440" windowHeight="14880" xr2:uid="{D7825BF8-7A86-4BAF-915D-AD2138D0A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F11" i="1"/>
  <c r="E11" i="1"/>
  <c r="D11" i="1"/>
</calcChain>
</file>

<file path=xl/sharedStrings.xml><?xml version="1.0" encoding="utf-8"?>
<sst xmlns="http://schemas.openxmlformats.org/spreadsheetml/2006/main" count="15" uniqueCount="15">
  <si>
    <t>Testimony/Diary</t>
  </si>
  <si>
    <t>Lewin_Jack_10459_Plateau</t>
  </si>
  <si>
    <t>Feigl_Diary_EnglishTrans_Plateau</t>
  </si>
  <si>
    <t>Feigl_Peter_28408_Plateau</t>
  </si>
  <si>
    <t>Fink_Paulette_11744_Plateau_RescuerJewish</t>
  </si>
  <si>
    <t>Gruenhut_Egon_40167_Plateau</t>
  </si>
  <si>
    <t>Lewin_Diary_EnglishTrans_Plateau</t>
  </si>
  <si>
    <t>TP</t>
  </si>
  <si>
    <t>FP</t>
  </si>
  <si>
    <t>FN</t>
  </si>
  <si>
    <t>Totals</t>
  </si>
  <si>
    <t>Evaluation of Social Network Detection using BookNLP</t>
  </si>
  <si>
    <t>Precision:</t>
  </si>
  <si>
    <t>Recall:</t>
  </si>
  <si>
    <t>F1: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</si>
</sst>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0" fontId="3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6051-AD52-49D1-B4F4-28F29ECF580B}">
  <dimension ref="B2:F15"/>
  <sheetViews>
    <sheetView tabSelected="1" workbookViewId="0">
      <selection activeCell="B2" sqref="B2:F15"/>
    </sheetView>
  </sheetViews>
  <sheetFormatPr defaultRowHeight="14.5" x14ac:dyDescent="0.35"/>
  <cols>
    <col min="2" max="2" width="39" bestFit="1" customWidth="1"/>
    <col min="3" max="3" width="2.1796875" customWidth="1"/>
    <col min="4" max="4" width="7.08984375" style="3" customWidth="1"/>
    <col min="5" max="6" width="7.1796875" style="3" customWidth="1"/>
  </cols>
  <sheetData>
    <row r="2" spans="2:6" ht="18.5" x14ac:dyDescent="0.45">
      <c r="B2" s="6" t="s">
        <v>11</v>
      </c>
      <c r="C2" s="6"/>
      <c r="D2" s="6"/>
      <c r="E2" s="6"/>
      <c r="F2" s="6"/>
    </row>
    <row r="3" spans="2:6" x14ac:dyDescent="0.35">
      <c r="B3" s="1" t="s">
        <v>0</v>
      </c>
      <c r="D3" s="2" t="s">
        <v>7</v>
      </c>
      <c r="E3" s="2" t="s">
        <v>8</v>
      </c>
      <c r="F3" s="2" t="s">
        <v>9</v>
      </c>
    </row>
    <row r="4" spans="2:6" x14ac:dyDescent="0.35">
      <c r="B4" t="s">
        <v>2</v>
      </c>
      <c r="D4" s="3">
        <v>11</v>
      </c>
      <c r="E4" s="3">
        <v>4</v>
      </c>
      <c r="F4" s="3">
        <v>0</v>
      </c>
    </row>
    <row r="5" spans="2:6" x14ac:dyDescent="0.35">
      <c r="B5" t="s">
        <v>3</v>
      </c>
      <c r="D5" s="3">
        <v>63</v>
      </c>
      <c r="E5" s="3">
        <v>29</v>
      </c>
      <c r="F5" s="3">
        <v>4</v>
      </c>
    </row>
    <row r="6" spans="2:6" x14ac:dyDescent="0.35">
      <c r="B6" t="s">
        <v>4</v>
      </c>
      <c r="D6" s="3">
        <v>14</v>
      </c>
      <c r="E6" s="3">
        <v>0</v>
      </c>
      <c r="F6" s="3">
        <v>0</v>
      </c>
    </row>
    <row r="7" spans="2:6" x14ac:dyDescent="0.35">
      <c r="B7" t="s">
        <v>5</v>
      </c>
      <c r="D7" s="3">
        <v>95</v>
      </c>
      <c r="E7" s="3">
        <v>18</v>
      </c>
      <c r="F7" s="3">
        <v>7</v>
      </c>
    </row>
    <row r="8" spans="2:6" x14ac:dyDescent="0.35">
      <c r="B8" t="s">
        <v>6</v>
      </c>
      <c r="D8" s="3">
        <v>130</v>
      </c>
      <c r="E8" s="3">
        <v>50</v>
      </c>
      <c r="F8" s="3">
        <v>1</v>
      </c>
    </row>
    <row r="9" spans="2:6" x14ac:dyDescent="0.35">
      <c r="B9" t="s">
        <v>1</v>
      </c>
      <c r="D9" s="4">
        <v>54</v>
      </c>
      <c r="E9" s="4">
        <v>42</v>
      </c>
      <c r="F9" s="4">
        <v>0</v>
      </c>
    </row>
    <row r="11" spans="2:6" x14ac:dyDescent="0.35">
      <c r="B11" s="5" t="s">
        <v>10</v>
      </c>
      <c r="D11" s="3">
        <f>SUM(D4:D10)</f>
        <v>367</v>
      </c>
      <c r="E11" s="3">
        <f t="shared" ref="E11:F11" si="0">SUM(E4:E10)</f>
        <v>143</v>
      </c>
      <c r="F11" s="3">
        <f t="shared" si="0"/>
        <v>12</v>
      </c>
    </row>
    <row r="13" spans="2:6" x14ac:dyDescent="0.35">
      <c r="B13" s="7" t="s">
        <v>12</v>
      </c>
      <c r="C13" s="8"/>
      <c r="D13" s="9">
        <f>D11/(D11+E11)</f>
        <v>0.7196078431372549</v>
      </c>
    </row>
    <row r="14" spans="2:6" x14ac:dyDescent="0.35">
      <c r="B14" s="7" t="s">
        <v>13</v>
      </c>
      <c r="C14" s="8"/>
      <c r="D14" s="9">
        <f>D11/(D11+F11)</f>
        <v>0.9683377308707124</v>
      </c>
    </row>
    <row r="15" spans="2:6" x14ac:dyDescent="0.35">
      <c r="B15" s="7" t="s">
        <v>14</v>
      </c>
      <c r="C15" s="8"/>
      <c r="D15" s="9">
        <f>2*D13*D14/(D13+D14)</f>
        <v>0.82564679415073117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Christopher J</dc:creator>
  <cp:lastModifiedBy>Anderson, Christopher J</cp:lastModifiedBy>
  <dcterms:created xsi:type="dcterms:W3CDTF">2025-09-27T18:53:49Z</dcterms:created>
  <dcterms:modified xsi:type="dcterms:W3CDTF">2025-09-27T20:07:39Z</dcterms:modified>
</cp:coreProperties>
</file>