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0" yWindow="240" windowWidth="28680" windowHeight="12465" activeTab="2"/>
  </bookViews>
  <sheets>
    <sheet name="Satellite" sheetId="2" r:id="rId1"/>
    <sheet name="Drag" sheetId="1" r:id="rId2"/>
    <sheet name="Stela" sheetId="3" r:id="rId3"/>
  </sheets>
  <calcPr calcId="145621" iterate="1"/>
</workbook>
</file>

<file path=xl/calcChain.xml><?xml version="1.0" encoding="utf-8"?>
<calcChain xmlns="http://schemas.openxmlformats.org/spreadsheetml/2006/main">
  <c r="J11" i="1" l="1"/>
  <c r="J10" i="1"/>
  <c r="K12" i="1"/>
  <c r="K13" i="1"/>
  <c r="K14" i="1"/>
  <c r="K15" i="1"/>
  <c r="J12" i="1"/>
  <c r="J13" i="1"/>
  <c r="J14" i="1"/>
  <c r="J15" i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K1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I15" i="1"/>
  <c r="I14" i="1"/>
  <c r="I13" i="1"/>
  <c r="I12" i="1"/>
  <c r="I5" i="1" l="1"/>
  <c r="I6" i="1"/>
  <c r="I7" i="1"/>
  <c r="I8" i="1"/>
  <c r="I9" i="1"/>
  <c r="I10" i="1"/>
  <c r="I11" i="1"/>
  <c r="I4" i="1"/>
</calcChain>
</file>

<file path=xl/sharedStrings.xml><?xml version="1.0" encoding="utf-8"?>
<sst xmlns="http://schemas.openxmlformats.org/spreadsheetml/2006/main" count="18" uniqueCount="14">
  <si>
    <t>Min</t>
  </si>
  <si>
    <t>Average</t>
  </si>
  <si>
    <t>Density [kg/m3]</t>
  </si>
  <si>
    <t>Altitude [m]</t>
  </si>
  <si>
    <t>Scale Height</t>
  </si>
  <si>
    <t>delta-v</t>
  </si>
  <si>
    <t>VERIFICATION</t>
  </si>
  <si>
    <t xml:space="preserve">solar max 50 kg/m2 </t>
  </si>
  <si>
    <t xml:space="preserve">solar max 200 kg/m2 </t>
  </si>
  <si>
    <t>Lifetime [days]</t>
  </si>
  <si>
    <t>RATIO VERIFICATION</t>
  </si>
  <si>
    <t>Deduced coeff</t>
  </si>
  <si>
    <t>Stela (years)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</si>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</sst>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1" fontId="0" fillId="4" borderId="1" xfId="0" applyNumberFormat="1" applyFill="1" applyBorder="1"/>
    <xf numFmtId="0" fontId="0" fillId="3" borderId="6" xfId="0" applyFill="1" applyBorder="1" applyAlignment="1">
      <alignment horizontal="center" vertical="center"/>
    </xf>
    <xf numFmtId="0" fontId="0" fillId="2" borderId="7" xfId="0" applyFill="1" applyBorder="1"/>
    <xf numFmtId="0" fontId="0" fillId="2" borderId="7" xfId="0" applyNumberFormat="1" applyFill="1" applyBorder="1"/>
    <xf numFmtId="0" fontId="0" fillId="3" borderId="3" xfId="0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Fill="1" applyBorder="1"/>
    <xf numFmtId="0" fontId="0" fillId="4" borderId="0" xfId="0" applyNumberFormat="1" applyFill="1" applyBorder="1"/>
    <xf numFmtId="0" fontId="0" fillId="4" borderId="1" xfId="0" applyFill="1" applyBorder="1"/>
    <xf numFmtId="0" fontId="0" fillId="3" borderId="4" xfId="0" applyFill="1" applyBorder="1"/>
    <xf numFmtId="0" fontId="0" fillId="2" borderId="8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2" sqref="H1:H1048576"/>
    </sheetView>
  </sheetViews>
  <sheetFormatPr baseColWidth="10" defaultRowHeight="14.25" x14ac:dyDescent="0.2"/>
  <cols>
    <col min="6" max="6" width="10.875" customWidth="1"/>
    <col min="7" max="7" width="12" customWidth="1"/>
    <col min="8" max="8" width="11" customWidth="1"/>
    <col min="9" max="9" width="19.25" customWidth="1"/>
    <col min="10" max="10" width="12.125" customWidth="1"/>
    <col min="11" max="11" width="18.25" customWidth="1"/>
    <col min="12" max="12" width="13.5" customWidth="1"/>
  </cols>
  <sheetData>
    <row r="1" spans="1:12" x14ac:dyDescent="0.2">
      <c r="A1" s="22" t="s">
        <v>3</v>
      </c>
      <c r="B1" s="24" t="s">
        <v>4</v>
      </c>
      <c r="C1" s="19" t="s">
        <v>2</v>
      </c>
      <c r="D1" s="20"/>
      <c r="E1" s="21"/>
      <c r="F1" s="26" t="s">
        <v>9</v>
      </c>
      <c r="G1" s="27"/>
      <c r="H1" s="23"/>
      <c r="I1" s="19" t="s">
        <v>11</v>
      </c>
      <c r="J1" s="20"/>
      <c r="K1" s="21"/>
      <c r="L1" s="12" t="s">
        <v>5</v>
      </c>
    </row>
    <row r="2" spans="1:12" x14ac:dyDescent="0.2">
      <c r="A2" s="23"/>
      <c r="B2" s="25"/>
      <c r="C2" s="1" t="s">
        <v>0</v>
      </c>
      <c r="D2" s="1" t="s">
        <v>1</v>
      </c>
      <c r="E2" s="2"/>
      <c r="F2" s="17" t="s">
        <v>7</v>
      </c>
      <c r="G2" s="1" t="s">
        <v>8</v>
      </c>
      <c r="H2" s="2" t="s">
        <v>12</v>
      </c>
      <c r="I2" s="1" t="s">
        <v>10</v>
      </c>
      <c r="J2" s="1" t="s">
        <v>7</v>
      </c>
      <c r="K2" s="2" t="s">
        <v>8</v>
      </c>
      <c r="L2" s="9" t="s">
        <v>6</v>
      </c>
    </row>
    <row r="3" spans="1:12" x14ac:dyDescent="0.2">
      <c r="A3" s="3">
        <v>0</v>
      </c>
      <c r="B3" s="4">
        <v>8.4</v>
      </c>
      <c r="C3" s="5">
        <v>1.2</v>
      </c>
      <c r="D3" s="5">
        <v>1.2</v>
      </c>
      <c r="E3" s="3">
        <v>1.2</v>
      </c>
      <c r="F3" s="10">
        <v>0</v>
      </c>
      <c r="G3" s="5">
        <v>0</v>
      </c>
      <c r="H3" s="18">
        <v>0</v>
      </c>
      <c r="I3" s="14"/>
      <c r="J3" s="14">
        <f t="shared" ref="J3:J15" si="0">F3/50</f>
        <v>0</v>
      </c>
      <c r="K3" s="16">
        <f t="shared" ref="K3:K15" si="1">G3/200</f>
        <v>0</v>
      </c>
      <c r="L3" s="8">
        <f t="shared" ref="L3:L24" si="2">0.5*(1/50)*C3*398600000000000/((6378+A3)*10^3)*31556926</f>
        <v>23666210166698.027</v>
      </c>
    </row>
    <row r="4" spans="1:12" x14ac:dyDescent="0.2">
      <c r="A4" s="3">
        <v>100</v>
      </c>
      <c r="B4" s="4">
        <v>5.9</v>
      </c>
      <c r="C4" s="6">
        <v>4.6100000000000001E-7</v>
      </c>
      <c r="D4" s="6">
        <v>4.7899999999999999E-7</v>
      </c>
      <c r="E4" s="7">
        <v>5.0999999999999999E-7</v>
      </c>
      <c r="F4" s="11">
        <v>0.06</v>
      </c>
      <c r="G4" s="13">
        <v>0.06</v>
      </c>
      <c r="H4" s="3">
        <v>0</v>
      </c>
      <c r="I4" s="15">
        <f t="shared" ref="I4:I15" si="3">G4/F4</f>
        <v>1</v>
      </c>
      <c r="J4" s="14">
        <f t="shared" si="0"/>
        <v>1.1999999999999999E-3</v>
      </c>
      <c r="K4" s="16">
        <f t="shared" si="1"/>
        <v>2.9999999999999997E-4</v>
      </c>
      <c r="L4" s="8">
        <f t="shared" si="2"/>
        <v>8951420.6766897198</v>
      </c>
    </row>
    <row r="5" spans="1:12" x14ac:dyDescent="0.2">
      <c r="A5" s="3">
        <v>150</v>
      </c>
      <c r="B5" s="4">
        <v>25.5</v>
      </c>
      <c r="C5" s="6">
        <v>1.6500000000000001E-9</v>
      </c>
      <c r="D5" s="6">
        <v>1.81E-9</v>
      </c>
      <c r="E5" s="7">
        <v>2.04E-9</v>
      </c>
      <c r="F5" s="11">
        <v>0.18</v>
      </c>
      <c r="G5" s="13">
        <v>0.48</v>
      </c>
      <c r="H5" s="3">
        <v>0</v>
      </c>
      <c r="I5" s="15">
        <f t="shared" si="3"/>
        <v>2.6666666666666665</v>
      </c>
      <c r="J5" s="14">
        <f t="shared" si="0"/>
        <v>3.5999999999999999E-3</v>
      </c>
      <c r="K5" s="16">
        <f t="shared" si="1"/>
        <v>2.3999999999999998E-3</v>
      </c>
      <c r="L5" s="8">
        <f t="shared" si="2"/>
        <v>31793.312899724264</v>
      </c>
    </row>
    <row r="6" spans="1:12" x14ac:dyDescent="0.2">
      <c r="A6" s="3">
        <v>200</v>
      </c>
      <c r="B6" s="4">
        <v>37.5</v>
      </c>
      <c r="C6" s="6">
        <v>1.7800000000000001E-10</v>
      </c>
      <c r="D6" s="6">
        <v>2.5300000000000001E-10</v>
      </c>
      <c r="E6" s="7">
        <v>3.5200000000000003E-10</v>
      </c>
      <c r="F6" s="11">
        <v>1.03</v>
      </c>
      <c r="G6" s="13">
        <v>3.6</v>
      </c>
      <c r="H6" s="3">
        <v>0.01</v>
      </c>
      <c r="I6" s="15">
        <f t="shared" si="3"/>
        <v>3.4951456310679609</v>
      </c>
      <c r="J6" s="14">
        <f t="shared" si="0"/>
        <v>2.06E-2</v>
      </c>
      <c r="K6" s="16">
        <f t="shared" si="1"/>
        <v>1.8000000000000002E-2</v>
      </c>
      <c r="L6" s="8">
        <f t="shared" si="2"/>
        <v>3403.7536412903619</v>
      </c>
    </row>
    <row r="7" spans="1:12" x14ac:dyDescent="0.2">
      <c r="A7" s="3">
        <v>250</v>
      </c>
      <c r="B7" s="4">
        <v>44.8</v>
      </c>
      <c r="C7" s="6">
        <v>3.3500000000000001E-11</v>
      </c>
      <c r="D7" s="6">
        <v>6.2399999999999999E-11</v>
      </c>
      <c r="E7" s="7">
        <v>1.06E-10</v>
      </c>
      <c r="F7" s="11">
        <v>3.82</v>
      </c>
      <c r="G7" s="13">
        <v>14.98</v>
      </c>
      <c r="H7" s="3">
        <v>0.03</v>
      </c>
      <c r="I7" s="15">
        <f t="shared" si="3"/>
        <v>3.9214659685863875</v>
      </c>
      <c r="J7" s="14">
        <f t="shared" si="0"/>
        <v>7.6399999999999996E-2</v>
      </c>
      <c r="K7" s="16">
        <f t="shared" si="1"/>
        <v>7.4900000000000008E-2</v>
      </c>
      <c r="L7" s="8">
        <f t="shared" si="2"/>
        <v>635.76160013669289</v>
      </c>
    </row>
    <row r="8" spans="1:12" x14ac:dyDescent="0.2">
      <c r="A8" s="3">
        <v>300</v>
      </c>
      <c r="B8" s="4">
        <v>50.3</v>
      </c>
      <c r="C8" s="6">
        <v>8.1899999999999996E-12</v>
      </c>
      <c r="D8" s="6">
        <v>1.9500000000000001E-11</v>
      </c>
      <c r="E8" s="7">
        <v>3.9599999999999998E-11</v>
      </c>
      <c r="F8" s="11">
        <v>11</v>
      </c>
      <c r="G8" s="13">
        <v>49.2</v>
      </c>
      <c r="H8" s="3">
        <v>0.09</v>
      </c>
      <c r="I8" s="15">
        <f t="shared" si="3"/>
        <v>4.4727272727272727</v>
      </c>
      <c r="J8" s="14">
        <f t="shared" si="0"/>
        <v>0.22</v>
      </c>
      <c r="K8" s="16">
        <f t="shared" si="1"/>
        <v>0.24600000000000002</v>
      </c>
      <c r="L8" s="8">
        <f t="shared" si="2"/>
        <v>154.26573504415092</v>
      </c>
    </row>
    <row r="9" spans="1:12" x14ac:dyDescent="0.2">
      <c r="A9" s="3">
        <v>350</v>
      </c>
      <c r="B9" s="4">
        <v>54.8</v>
      </c>
      <c r="C9" s="6">
        <v>2.3400000000000001E-12</v>
      </c>
      <c r="D9" s="6">
        <v>6.9799999999999997E-12</v>
      </c>
      <c r="E9" s="7">
        <v>1.66E-11</v>
      </c>
      <c r="F9" s="11">
        <v>30.9</v>
      </c>
      <c r="G9" s="13">
        <v>140.30000000000001</v>
      </c>
      <c r="H9" s="3">
        <v>0.27</v>
      </c>
      <c r="I9" s="15">
        <f t="shared" si="3"/>
        <v>4.5404530744336578</v>
      </c>
      <c r="J9" s="14">
        <f t="shared" si="0"/>
        <v>0.61799999999999999</v>
      </c>
      <c r="K9" s="16">
        <f t="shared" si="1"/>
        <v>0.70150000000000001</v>
      </c>
      <c r="L9" s="8">
        <f t="shared" si="2"/>
        <v>43.748368380535084</v>
      </c>
    </row>
    <row r="10" spans="1:12" x14ac:dyDescent="0.2">
      <c r="A10" s="3">
        <v>400</v>
      </c>
      <c r="B10" s="4">
        <v>58.2</v>
      </c>
      <c r="C10" s="6">
        <v>7.3200000000000001E-13</v>
      </c>
      <c r="D10" s="6">
        <v>2.7200000000000001E-12</v>
      </c>
      <c r="E10" s="7">
        <v>7.5500000000000007E-12</v>
      </c>
      <c r="F10" s="11">
        <v>77.400000000000006</v>
      </c>
      <c r="G10" s="13">
        <v>346.9</v>
      </c>
      <c r="H10" s="3">
        <v>0.65</v>
      </c>
      <c r="I10" s="15">
        <f t="shared" si="3"/>
        <v>4.481912144702842</v>
      </c>
      <c r="J10" s="14">
        <f t="shared" si="0"/>
        <v>1.548</v>
      </c>
      <c r="K10" s="16">
        <f t="shared" si="1"/>
        <v>1.7344999999999999</v>
      </c>
      <c r="L10" s="8">
        <f t="shared" si="2"/>
        <v>13.584432568656242</v>
      </c>
    </row>
    <row r="11" spans="1:12" x14ac:dyDescent="0.2">
      <c r="A11" s="3">
        <v>450</v>
      </c>
      <c r="B11" s="4">
        <v>61.3</v>
      </c>
      <c r="C11" s="6">
        <v>2.4700000000000001E-13</v>
      </c>
      <c r="D11" s="6">
        <v>1.13E-12</v>
      </c>
      <c r="E11" s="7">
        <v>3.6100000000000002E-12</v>
      </c>
      <c r="F11" s="11">
        <v>181</v>
      </c>
      <c r="G11" s="13">
        <v>724</v>
      </c>
      <c r="H11" s="3">
        <v>1.6</v>
      </c>
      <c r="I11" s="15">
        <f t="shared" si="3"/>
        <v>4</v>
      </c>
      <c r="J11" s="14">
        <f t="shared" si="0"/>
        <v>3.62</v>
      </c>
      <c r="K11" s="16">
        <f t="shared" si="1"/>
        <v>3.62</v>
      </c>
      <c r="L11" s="8">
        <f t="shared" si="2"/>
        <v>4.5502517630187471</v>
      </c>
    </row>
    <row r="12" spans="1:12" x14ac:dyDescent="0.2">
      <c r="A12" s="3">
        <v>500</v>
      </c>
      <c r="B12" s="4">
        <v>64.5</v>
      </c>
      <c r="C12" s="6">
        <v>8.9800000000000006E-14</v>
      </c>
      <c r="D12" s="6">
        <v>4.8900000000000004E-13</v>
      </c>
      <c r="E12" s="7">
        <v>1.8E-12</v>
      </c>
      <c r="F12" s="11">
        <v>393</v>
      </c>
      <c r="G12" s="13">
        <v>3310</v>
      </c>
      <c r="H12" s="3">
        <v>3.75</v>
      </c>
      <c r="I12" s="15">
        <f t="shared" si="3"/>
        <v>8.4223918575063621</v>
      </c>
      <c r="J12" s="14">
        <f t="shared" si="0"/>
        <v>7.86</v>
      </c>
      <c r="K12" s="16">
        <f t="shared" si="1"/>
        <v>16.55</v>
      </c>
      <c r="L12" s="8">
        <f t="shared" si="2"/>
        <v>1.6422760180041873</v>
      </c>
    </row>
    <row r="13" spans="1:12" x14ac:dyDescent="0.2">
      <c r="A13" s="3">
        <v>550</v>
      </c>
      <c r="B13" s="4">
        <v>68.7</v>
      </c>
      <c r="C13" s="6">
        <v>3.6300000000000001E-14</v>
      </c>
      <c r="D13" s="6">
        <v>2.2099999999999999E-13</v>
      </c>
      <c r="E13" s="7">
        <v>9.25E-13</v>
      </c>
      <c r="F13" s="11">
        <v>801</v>
      </c>
      <c r="G13" s="13">
        <v>4775</v>
      </c>
      <c r="H13" s="3">
        <v>8.39</v>
      </c>
      <c r="I13" s="15">
        <f t="shared" si="3"/>
        <v>5.9612983770287142</v>
      </c>
      <c r="J13" s="14">
        <f t="shared" si="0"/>
        <v>16.02</v>
      </c>
      <c r="K13" s="16">
        <f t="shared" si="1"/>
        <v>23.875</v>
      </c>
      <c r="L13" s="8">
        <f t="shared" si="2"/>
        <v>0.65906876810144344</v>
      </c>
    </row>
    <row r="14" spans="1:12" x14ac:dyDescent="0.2">
      <c r="A14" s="3">
        <v>600</v>
      </c>
      <c r="B14" s="4">
        <v>74.8</v>
      </c>
      <c r="C14" s="6">
        <v>1.6799999999999998E-14</v>
      </c>
      <c r="D14" s="6">
        <v>1.04E-13</v>
      </c>
      <c r="E14" s="7">
        <v>4.8900000000000004E-13</v>
      </c>
      <c r="F14" s="10">
        <v>3430</v>
      </c>
      <c r="G14" s="5">
        <v>13400</v>
      </c>
      <c r="H14" s="3"/>
      <c r="I14" s="15">
        <f t="shared" si="3"/>
        <v>3.9067055393586005</v>
      </c>
      <c r="J14" s="14">
        <f t="shared" si="0"/>
        <v>68.599999999999994</v>
      </c>
      <c r="K14" s="16">
        <f t="shared" si="1"/>
        <v>67</v>
      </c>
      <c r="L14" s="8">
        <f t="shared" si="2"/>
        <v>0.30283795331109198</v>
      </c>
    </row>
    <row r="15" spans="1:12" x14ac:dyDescent="0.2">
      <c r="A15" s="3">
        <v>650</v>
      </c>
      <c r="B15" s="4">
        <v>84.4</v>
      </c>
      <c r="C15" s="6">
        <v>9.1399999999999994E-15</v>
      </c>
      <c r="D15" s="6">
        <v>5.1500000000000001E-14</v>
      </c>
      <c r="E15" s="7">
        <v>2.6399999999999999E-13</v>
      </c>
      <c r="F15" s="10">
        <v>4550</v>
      </c>
      <c r="G15" s="5">
        <v>27900</v>
      </c>
      <c r="H15" s="3"/>
      <c r="I15" s="15">
        <f t="shared" si="3"/>
        <v>6.1318681318681323</v>
      </c>
      <c r="J15" s="14">
        <f t="shared" si="0"/>
        <v>91</v>
      </c>
      <c r="K15" s="16">
        <f t="shared" si="1"/>
        <v>139.5</v>
      </c>
      <c r="L15" s="8">
        <f t="shared" si="2"/>
        <v>0.16358611131318157</v>
      </c>
    </row>
    <row r="16" spans="1:12" x14ac:dyDescent="0.2">
      <c r="A16" s="3">
        <v>700</v>
      </c>
      <c r="B16" s="4">
        <v>99.3</v>
      </c>
      <c r="C16" s="6">
        <v>5.7400000000000002E-15</v>
      </c>
      <c r="D16" s="6">
        <v>2.72E-14</v>
      </c>
      <c r="E16" s="7">
        <v>1.47E-13</v>
      </c>
      <c r="F16" s="10"/>
      <c r="G16" s="5"/>
      <c r="H16" s="3"/>
      <c r="I16" s="14"/>
      <c r="J16" s="14"/>
      <c r="K16" s="16"/>
      <c r="L16" s="8">
        <f t="shared" si="2"/>
        <v>0.10200778558726195</v>
      </c>
    </row>
    <row r="17" spans="1:12" x14ac:dyDescent="0.2">
      <c r="A17" s="3">
        <v>750</v>
      </c>
      <c r="B17" s="4">
        <v>121</v>
      </c>
      <c r="C17" s="6">
        <v>3.9899999999999998E-15</v>
      </c>
      <c r="D17" s="6">
        <v>1.55E-14</v>
      </c>
      <c r="E17" s="7">
        <v>8.3699999999999999E-14</v>
      </c>
      <c r="F17" s="10"/>
      <c r="G17" s="5"/>
      <c r="H17" s="3"/>
      <c r="I17" s="14"/>
      <c r="J17" s="14"/>
      <c r="K17" s="16"/>
      <c r="L17" s="8">
        <f t="shared" si="2"/>
        <v>7.0410461430084184E-2</v>
      </c>
    </row>
    <row r="18" spans="1:12" x14ac:dyDescent="0.2">
      <c r="A18" s="3">
        <v>800</v>
      </c>
      <c r="B18" s="4">
        <v>151</v>
      </c>
      <c r="C18" s="6">
        <v>2.96E-15</v>
      </c>
      <c r="D18" s="6">
        <v>9.6300000000000007E-15</v>
      </c>
      <c r="E18" s="7">
        <v>4.3900000000000001E-14</v>
      </c>
      <c r="F18" s="10"/>
      <c r="G18" s="5"/>
      <c r="H18" s="3"/>
      <c r="I18" s="14"/>
      <c r="J18" s="14"/>
      <c r="K18" s="16"/>
      <c r="L18" s="8">
        <f t="shared" si="2"/>
        <v>5.1870477128247432E-2</v>
      </c>
    </row>
    <row r="19" spans="1:12" x14ac:dyDescent="0.2">
      <c r="A19" s="3">
        <v>850</v>
      </c>
      <c r="B19" s="4">
        <v>188</v>
      </c>
      <c r="C19" s="6">
        <v>2.28E-15</v>
      </c>
      <c r="D19" s="6">
        <v>6.4699999999999998E-15</v>
      </c>
      <c r="E19" s="7">
        <v>2.9999999999999998E-14</v>
      </c>
      <c r="F19" s="10"/>
      <c r="G19" s="5"/>
      <c r="H19" s="3"/>
      <c r="I19" s="14"/>
      <c r="J19" s="14"/>
      <c r="K19" s="16"/>
      <c r="L19" s="8">
        <f t="shared" si="2"/>
        <v>3.9677900946607635E-2</v>
      </c>
    </row>
    <row r="20" spans="1:12" x14ac:dyDescent="0.2">
      <c r="A20" s="3">
        <v>900</v>
      </c>
      <c r="B20" s="4">
        <v>226</v>
      </c>
      <c r="C20" s="6">
        <v>1.8000000000000001E-15</v>
      </c>
      <c r="D20" s="6">
        <v>4.66E-15</v>
      </c>
      <c r="E20" s="7">
        <v>1.9099999999999999E-14</v>
      </c>
      <c r="F20" s="10"/>
      <c r="G20" s="5"/>
      <c r="H20" s="3"/>
      <c r="I20" s="14"/>
      <c r="J20" s="14"/>
      <c r="K20" s="16"/>
      <c r="L20" s="8">
        <f t="shared" si="2"/>
        <v>3.1109457634624894E-2</v>
      </c>
    </row>
    <row r="21" spans="1:12" x14ac:dyDescent="0.2">
      <c r="A21" s="3">
        <v>950</v>
      </c>
      <c r="B21" s="4">
        <v>263</v>
      </c>
      <c r="C21" s="6">
        <v>1.4399999999999999E-15</v>
      </c>
      <c r="D21" s="6">
        <v>3.5399999999999999E-15</v>
      </c>
      <c r="E21" s="7">
        <v>1.27E-14</v>
      </c>
      <c r="F21" s="10"/>
      <c r="G21" s="5"/>
      <c r="H21" s="3"/>
      <c r="I21" s="14"/>
      <c r="J21" s="14"/>
      <c r="K21" s="16"/>
      <c r="L21" s="8">
        <f t="shared" si="2"/>
        <v>2.4717754657729258E-2</v>
      </c>
    </row>
    <row r="22" spans="1:12" x14ac:dyDescent="0.2">
      <c r="A22" s="3">
        <v>1000</v>
      </c>
      <c r="B22" s="4">
        <v>296</v>
      </c>
      <c r="C22" s="6">
        <v>1.1700000000000001E-15</v>
      </c>
      <c r="D22" s="6">
        <v>2.79E-15</v>
      </c>
      <c r="E22" s="7">
        <v>8.8400000000000001E-15</v>
      </c>
      <c r="F22" s="10"/>
      <c r="G22" s="5"/>
      <c r="H22" s="3"/>
      <c r="I22" s="14"/>
      <c r="J22" s="14"/>
      <c r="K22" s="16"/>
      <c r="L22" s="8">
        <f t="shared" si="2"/>
        <v>1.9947073899718084E-2</v>
      </c>
    </row>
    <row r="23" spans="1:12" x14ac:dyDescent="0.2">
      <c r="A23" s="3">
        <v>1250</v>
      </c>
      <c r="B23" s="4">
        <v>408</v>
      </c>
      <c r="C23" s="6">
        <v>4.67E-16</v>
      </c>
      <c r="D23" s="6">
        <v>1.1100000000000001E-15</v>
      </c>
      <c r="E23" s="7">
        <v>2.5899999999999999E-15</v>
      </c>
      <c r="F23" s="10"/>
      <c r="G23" s="5"/>
      <c r="H23" s="3"/>
      <c r="I23" s="14"/>
      <c r="J23" s="14"/>
      <c r="K23" s="16"/>
      <c r="L23" s="8">
        <f t="shared" si="2"/>
        <v>7.700841450683271E-3</v>
      </c>
    </row>
    <row r="24" spans="1:12" x14ac:dyDescent="0.2">
      <c r="A24" s="3">
        <v>1500</v>
      </c>
      <c r="B24" s="4">
        <v>516</v>
      </c>
      <c r="C24" s="6">
        <v>2.2999999999999999E-16</v>
      </c>
      <c r="D24" s="6">
        <v>5.2099999999999999E-16</v>
      </c>
      <c r="E24" s="7">
        <v>1.2199999999999999E-15</v>
      </c>
      <c r="F24" s="10"/>
      <c r="G24" s="5"/>
      <c r="H24" s="3"/>
      <c r="I24" s="14"/>
      <c r="J24" s="14"/>
      <c r="K24" s="16"/>
      <c r="L24" s="8">
        <f t="shared" si="2"/>
        <v>3.6723481363645596E-3</v>
      </c>
    </row>
  </sheetData>
  <mergeCells count="5">
    <mergeCell ref="I1:K1"/>
    <mergeCell ref="C1:E1"/>
    <mergeCell ref="A1:A2"/>
    <mergeCell ref="B1:B2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" sqref="B1"/>
    </sheetView>
  </sheetViews>
  <sheetFormatPr baseColWidth="10" defaultRowHeight="14.25" x14ac:dyDescent="0.2"/>
  <cols>
    <col min="2" max="2" width="11" customWidth="1"/>
  </cols>
  <sheetData>
    <row r="1" spans="1:2" x14ac:dyDescent="0.2">
      <c r="A1" s="22" t="s">
        <v>3</v>
      </c>
      <c r="B1" t="s">
        <v>13</v>
      </c>
    </row>
    <row r="2" spans="1:2" x14ac:dyDescent="0.2">
      <c r="A2" s="23"/>
      <c r="B2" s="2" t="s">
        <v>12</v>
      </c>
    </row>
    <row r="3" spans="1:2" x14ac:dyDescent="0.2">
      <c r="A3" s="3">
        <v>0</v>
      </c>
      <c r="B3" s="18">
        <v>0</v>
      </c>
    </row>
    <row r="4" spans="1:2" x14ac:dyDescent="0.2">
      <c r="A4" s="3">
        <v>100</v>
      </c>
      <c r="B4" s="3">
        <v>0</v>
      </c>
    </row>
    <row r="5" spans="1:2" x14ac:dyDescent="0.2">
      <c r="A5" s="3">
        <v>150</v>
      </c>
      <c r="B5" s="3">
        <v>0</v>
      </c>
    </row>
    <row r="6" spans="1:2" x14ac:dyDescent="0.2">
      <c r="A6" s="3">
        <v>200</v>
      </c>
      <c r="B6" s="3">
        <v>0.01</v>
      </c>
    </row>
    <row r="7" spans="1:2" x14ac:dyDescent="0.2">
      <c r="A7" s="3">
        <v>250</v>
      </c>
      <c r="B7" s="3">
        <v>0.03</v>
      </c>
    </row>
    <row r="8" spans="1:2" x14ac:dyDescent="0.2">
      <c r="A8" s="3">
        <v>300</v>
      </c>
      <c r="B8" s="3">
        <v>0.09</v>
      </c>
    </row>
    <row r="9" spans="1:2" x14ac:dyDescent="0.2">
      <c r="A9" s="3">
        <v>350</v>
      </c>
      <c r="B9" s="3">
        <v>0.27</v>
      </c>
    </row>
    <row r="10" spans="1:2" x14ac:dyDescent="0.2">
      <c r="A10" s="3">
        <v>400</v>
      </c>
      <c r="B10" s="3">
        <v>0.65</v>
      </c>
    </row>
    <row r="11" spans="1:2" x14ac:dyDescent="0.2">
      <c r="A11" s="3">
        <v>450</v>
      </c>
      <c r="B11" s="3">
        <v>1.6</v>
      </c>
    </row>
    <row r="12" spans="1:2" x14ac:dyDescent="0.2">
      <c r="A12" s="3">
        <v>500</v>
      </c>
      <c r="B12" s="3">
        <v>3.75</v>
      </c>
    </row>
    <row r="13" spans="1:2" x14ac:dyDescent="0.2">
      <c r="A13" s="3">
        <v>550</v>
      </c>
      <c r="B13" s="3">
        <v>8.39</v>
      </c>
    </row>
    <row r="14" spans="1:2" x14ac:dyDescent="0.2">
      <c r="A14" s="3">
        <v>600</v>
      </c>
      <c r="B14" s="3"/>
    </row>
    <row r="15" spans="1:2" x14ac:dyDescent="0.2">
      <c r="A15" s="3">
        <v>650</v>
      </c>
      <c r="B15" s="3"/>
    </row>
    <row r="16" spans="1:2" x14ac:dyDescent="0.2">
      <c r="A16" s="3">
        <v>700</v>
      </c>
      <c r="B16" s="3"/>
    </row>
    <row r="17" spans="1:2" x14ac:dyDescent="0.2">
      <c r="A17" s="3">
        <v>750</v>
      </c>
      <c r="B17" s="3"/>
    </row>
    <row r="18" spans="1:2" x14ac:dyDescent="0.2">
      <c r="A18" s="3">
        <v>800</v>
      </c>
      <c r="B18" s="3"/>
    </row>
    <row r="19" spans="1:2" x14ac:dyDescent="0.2">
      <c r="A19" s="3">
        <v>850</v>
      </c>
      <c r="B19" s="3"/>
    </row>
    <row r="20" spans="1:2" x14ac:dyDescent="0.2">
      <c r="A20" s="3">
        <v>900</v>
      </c>
      <c r="B20" s="3"/>
    </row>
    <row r="21" spans="1:2" x14ac:dyDescent="0.2">
      <c r="A21" s="3">
        <v>950</v>
      </c>
      <c r="B21" s="3"/>
    </row>
    <row r="22" spans="1:2" x14ac:dyDescent="0.2">
      <c r="A22" s="3">
        <v>1000</v>
      </c>
      <c r="B22" s="3"/>
    </row>
    <row r="23" spans="1:2" x14ac:dyDescent="0.2">
      <c r="A23" s="3">
        <v>1250</v>
      </c>
      <c r="B23" s="3"/>
    </row>
    <row r="24" spans="1:2" x14ac:dyDescent="0.2">
      <c r="A24" s="3">
        <v>1500</v>
      </c>
      <c r="B24" s="3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Satellite</vt:lpstr>
      <vt:lpstr>Drag</vt:lpstr>
      <vt:lpstr>Stela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norheij</dc:creator>
  <cp:lastModifiedBy>norheij</cp:lastModifiedBy>
  <dcterms:created xsi:type="dcterms:W3CDTF">2015-06-05T07:27:03Z</dcterms:created>
  <dcterms:modified xsi:type="dcterms:W3CDTF">2015-07-20T09:36:11Z</dcterms:modified>
</cp:coreProperties>
</file>