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E/CSDA1050_PT_CourseMaterials_Sep2018/Week4_Class2/"/>
    </mc:Choice>
  </mc:AlternateContent>
  <bookViews>
    <workbookView xWindow="20" yWindow="460" windowWidth="27260" windowHeight="16760" xr2:uid="{00000000-000D-0000-FFFF-FFFF00000000}"/>
  </bookViews>
  <sheets>
    <sheet name="Sheet1" sheetId="1" r:id="rId1"/>
    <sheet name="Sheet2" sheetId="2" r:id="rId2"/>
    <sheet name="Sheet3" sheetId="3" r:id="rId3"/>
  </sheets>
  <calcPr calcId="171027" calcMode="autoNoTable" concurrentCalc="0"/>
</workbook>
</file>

<file path=xl/calcChain.xml><?xml version="1.0" encoding="utf-8"?>
<calcChain xmlns="http://schemas.openxmlformats.org/spreadsheetml/2006/main">
  <c r="B53" i="1" l="1"/>
  <c r="B44" i="1"/>
  <c r="B40" i="1"/>
  <c r="I53" i="1"/>
  <c r="I54" i="1"/>
  <c r="I55" i="1"/>
  <c r="B47" i="1"/>
  <c r="D40" i="1"/>
  <c r="D47" i="1"/>
  <c r="I56" i="1"/>
  <c r="B48" i="1"/>
  <c r="D48" i="1"/>
  <c r="I57" i="1"/>
  <c r="D49" i="1"/>
  <c r="I58" i="1"/>
  <c r="I59" i="1"/>
  <c r="I61" i="1"/>
  <c r="B54" i="1"/>
  <c r="B55" i="1"/>
  <c r="B56" i="1"/>
  <c r="B57" i="1"/>
  <c r="B58" i="1"/>
  <c r="B59" i="1"/>
  <c r="B61" i="1"/>
  <c r="D53" i="1"/>
  <c r="D54" i="1"/>
  <c r="D55" i="1"/>
  <c r="D56" i="1"/>
  <c r="D57" i="1"/>
  <c r="D58" i="1"/>
  <c r="D59" i="1"/>
  <c r="D61" i="1"/>
  <c r="C64" i="1"/>
  <c r="C40" i="1"/>
  <c r="C44" i="1"/>
  <c r="G53" i="1"/>
  <c r="C45" i="1"/>
  <c r="G54" i="1"/>
  <c r="C46" i="1"/>
  <c r="G55" i="1"/>
  <c r="G56" i="1"/>
  <c r="G57" i="1"/>
  <c r="G58" i="1"/>
  <c r="G59" i="1"/>
  <c r="G61" i="1"/>
  <c r="C53" i="1"/>
  <c r="C54" i="1"/>
  <c r="C55" i="1"/>
  <c r="C56" i="1"/>
  <c r="C57" i="1"/>
  <c r="C58" i="1"/>
  <c r="C59" i="1"/>
  <c r="C61" i="1"/>
  <c r="C63" i="1"/>
  <c r="E53" i="1"/>
  <c r="E40" i="1"/>
  <c r="E45" i="1"/>
  <c r="E54" i="1"/>
  <c r="E55" i="1"/>
  <c r="E56" i="1"/>
  <c r="E57" i="1"/>
  <c r="E58" i="1"/>
  <c r="E50" i="1"/>
  <c r="E59" i="1"/>
  <c r="E61" i="1"/>
  <c r="I15" i="1"/>
  <c r="I16" i="1"/>
  <c r="I17" i="1"/>
  <c r="I18" i="1"/>
  <c r="I19" i="1"/>
  <c r="I20" i="1"/>
  <c r="I21" i="1"/>
  <c r="I23" i="1"/>
  <c r="B15" i="1"/>
  <c r="B16" i="1"/>
  <c r="B17" i="1"/>
  <c r="B18" i="1"/>
  <c r="B19" i="1"/>
  <c r="B20" i="1"/>
  <c r="B21" i="1"/>
  <c r="B23" i="1"/>
  <c r="D15" i="1"/>
  <c r="D16" i="1"/>
  <c r="D17" i="1"/>
  <c r="D18" i="1"/>
  <c r="D19" i="1"/>
  <c r="D20" i="1"/>
  <c r="D21" i="1"/>
  <c r="D23" i="1"/>
  <c r="C26" i="1"/>
  <c r="G16" i="1"/>
  <c r="G17" i="1"/>
  <c r="G18" i="1"/>
  <c r="G19" i="1"/>
  <c r="G20" i="1"/>
  <c r="G21" i="1"/>
  <c r="G15" i="1"/>
  <c r="G23" i="1"/>
  <c r="C15" i="1"/>
  <c r="C16" i="1"/>
  <c r="C17" i="1"/>
  <c r="C18" i="1"/>
  <c r="C19" i="1"/>
  <c r="C20" i="1"/>
  <c r="C21" i="1"/>
  <c r="C23" i="1"/>
  <c r="C25" i="1"/>
  <c r="E15" i="1"/>
  <c r="E16" i="1"/>
  <c r="E17" i="1"/>
  <c r="E18" i="1"/>
  <c r="E19" i="1"/>
  <c r="E20" i="1"/>
  <c r="E21" i="1"/>
  <c r="E23" i="1"/>
</calcChain>
</file>

<file path=xl/sharedStrings.xml><?xml version="1.0" encoding="utf-8"?>
<sst xmlns="http://schemas.openxmlformats.org/spreadsheetml/2006/main" count="48" uniqueCount="25">
  <si>
    <t>A</t>
  </si>
  <si>
    <t>B</t>
  </si>
  <si>
    <t>C</t>
  </si>
  <si>
    <t>HP1</t>
  </si>
  <si>
    <t>HP2</t>
  </si>
  <si>
    <t>HP3</t>
  </si>
  <si>
    <t>TW</t>
  </si>
  <si>
    <t>SW1</t>
  </si>
  <si>
    <t>SW2</t>
  </si>
  <si>
    <t>SW3</t>
  </si>
  <si>
    <t>D</t>
  </si>
  <si>
    <t>||A||</t>
  </si>
  <si>
    <t>||B||</t>
  </si>
  <si>
    <t>||C||</t>
  </si>
  <si>
    <t>||D||</t>
  </si>
  <si>
    <t>A*B</t>
  </si>
  <si>
    <t>A*C</t>
  </si>
  <si>
    <t>s(A, B):</t>
  </si>
  <si>
    <t>s(A, C):</t>
  </si>
  <si>
    <t>Calculation of Cosine Similarity</t>
  </si>
  <si>
    <t>Cosine Similarity</t>
  </si>
  <si>
    <t>Avg</t>
  </si>
  <si>
    <t>Calculation of Normalized Cosine Similarity</t>
  </si>
  <si>
    <t>Normalized Values are:</t>
  </si>
  <si>
    <t>Proxy for "how many movies have I watched"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</si>
</sst>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left" vertical="top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403860</xdr:colOff>
      <xdr:row>2</xdr:row>
      <xdr:rowOff>7620</xdr:rowOff>
    </xdr:from>
    <xdr:to>
      <xdr:col>12</xdr:col>
      <xdr:colOff>419100</xdr:colOff>
      <xdr:row>9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1860" y="1836420"/>
          <a:ext cx="3939540" cy="139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abSelected="1" topLeftCell="A42" zoomScale="200" zoomScaleNormal="200" workbookViewId="0">
      <selection activeCell="C63" sqref="C63"/>
    </sheetView>
  </sheetViews>
  <sheetFormatPr baseColWidth="10" defaultColWidth="8.83203125" defaultRowHeight="15" x14ac:dyDescent="0.2"/>
  <cols>
    <col min="1" max="1" width="13.5" customWidth="1"/>
    <col min="2" max="3" width="8.83203125" style="1"/>
    <col min="8" max="8" width="3.83203125" customWidth="1"/>
  </cols>
  <sheetData>
    <row r="1" spans="1:9" x14ac:dyDescent="0.2">
      <c r="A1" s="6" t="s">
        <v>20</v>
      </c>
    </row>
    <row r="3" spans="1:9" x14ac:dyDescent="0.2">
      <c r="B3" s="7" t="s">
        <v>0</v>
      </c>
      <c r="C3" s="7" t="s">
        <v>1</v>
      </c>
      <c r="D3" s="7" t="s">
        <v>2</v>
      </c>
      <c r="E3" s="8" t="s">
        <v>10</v>
      </c>
    </row>
    <row r="4" spans="1:9" x14ac:dyDescent="0.2">
      <c r="A4" s="3" t="s">
        <v>3</v>
      </c>
      <c r="B4" s="4">
        <v>4</v>
      </c>
      <c r="C4" s="4">
        <v>5</v>
      </c>
      <c r="D4" s="4"/>
      <c r="E4" s="4"/>
    </row>
    <row r="5" spans="1:9" x14ac:dyDescent="0.2">
      <c r="A5" s="3" t="s">
        <v>4</v>
      </c>
      <c r="B5" s="4"/>
      <c r="C5" s="4">
        <v>5</v>
      </c>
      <c r="D5" s="4"/>
      <c r="E5" s="4">
        <v>3</v>
      </c>
    </row>
    <row r="6" spans="1:9" x14ac:dyDescent="0.2">
      <c r="A6" s="3" t="s">
        <v>5</v>
      </c>
      <c r="B6" s="4"/>
      <c r="C6" s="4">
        <v>4</v>
      </c>
      <c r="D6" s="4"/>
      <c r="E6" s="4"/>
    </row>
    <row r="7" spans="1:9" x14ac:dyDescent="0.2">
      <c r="A7" s="3" t="s">
        <v>6</v>
      </c>
      <c r="B7" s="4">
        <v>5</v>
      </c>
      <c r="C7" s="4"/>
      <c r="D7" s="4">
        <v>2</v>
      </c>
      <c r="E7" s="4"/>
    </row>
    <row r="8" spans="1:9" x14ac:dyDescent="0.2">
      <c r="A8" s="3" t="s">
        <v>7</v>
      </c>
      <c r="B8" s="4">
        <v>1</v>
      </c>
      <c r="C8" s="4"/>
      <c r="D8" s="4">
        <v>4</v>
      </c>
      <c r="E8" s="4"/>
    </row>
    <row r="9" spans="1:9" x14ac:dyDescent="0.2">
      <c r="A9" s="3" t="s">
        <v>8</v>
      </c>
      <c r="B9" s="4"/>
      <c r="C9" s="4"/>
      <c r="D9" s="4">
        <v>5</v>
      </c>
      <c r="E9" s="4"/>
    </row>
    <row r="10" spans="1:9" x14ac:dyDescent="0.2">
      <c r="A10" s="3" t="s">
        <v>9</v>
      </c>
      <c r="B10" s="4"/>
      <c r="C10" s="4"/>
      <c r="D10" s="5"/>
      <c r="E10" s="4">
        <v>3</v>
      </c>
    </row>
    <row r="12" spans="1:9" x14ac:dyDescent="0.2">
      <c r="A12" s="6" t="s">
        <v>19</v>
      </c>
    </row>
    <row r="13" spans="1:9" x14ac:dyDescent="0.2">
      <c r="A13" s="18"/>
      <c r="B13" s="1" t="s">
        <v>24</v>
      </c>
    </row>
    <row r="14" spans="1:9" x14ac:dyDescent="0.2">
      <c r="B14" s="20" t="s">
        <v>11</v>
      </c>
      <c r="C14" s="20" t="s">
        <v>12</v>
      </c>
      <c r="D14" s="21" t="s">
        <v>13</v>
      </c>
      <c r="E14" s="2" t="s">
        <v>14</v>
      </c>
      <c r="G14" s="20" t="s">
        <v>15</v>
      </c>
      <c r="I14" s="21" t="s">
        <v>16</v>
      </c>
    </row>
    <row r="15" spans="1:9" x14ac:dyDescent="0.2">
      <c r="B15" s="4">
        <f>B4^2</f>
        <v>16</v>
      </c>
      <c r="C15" s="4">
        <f>C4^2</f>
        <v>25</v>
      </c>
      <c r="D15" s="4">
        <f>D4^2</f>
        <v>0</v>
      </c>
      <c r="E15" s="4">
        <f>E4^2</f>
        <v>0</v>
      </c>
      <c r="G15" s="9">
        <f t="shared" ref="G15:G21" si="0">B4*C4</f>
        <v>20</v>
      </c>
      <c r="I15" s="9">
        <f>B4*D4</f>
        <v>0</v>
      </c>
    </row>
    <row r="16" spans="1:9" x14ac:dyDescent="0.2">
      <c r="B16" s="4">
        <f t="shared" ref="B16:C21" si="1">B5^2</f>
        <v>0</v>
      </c>
      <c r="C16" s="4">
        <f t="shared" si="1"/>
        <v>25</v>
      </c>
      <c r="D16" s="4">
        <f t="shared" ref="D16:E16" si="2">D5^2</f>
        <v>0</v>
      </c>
      <c r="E16" s="4">
        <f t="shared" si="2"/>
        <v>9</v>
      </c>
      <c r="G16" s="9">
        <f t="shared" si="0"/>
        <v>0</v>
      </c>
      <c r="I16" s="9">
        <f t="shared" ref="I16:I21" si="3">B5*D5</f>
        <v>0</v>
      </c>
    </row>
    <row r="17" spans="1:9" x14ac:dyDescent="0.2">
      <c r="B17" s="4">
        <f t="shared" si="1"/>
        <v>0</v>
      </c>
      <c r="C17" s="4">
        <f t="shared" si="1"/>
        <v>16</v>
      </c>
      <c r="D17" s="4">
        <f t="shared" ref="D17:E17" si="4">D6^2</f>
        <v>0</v>
      </c>
      <c r="E17" s="4">
        <f t="shared" si="4"/>
        <v>0</v>
      </c>
      <c r="G17" s="9">
        <f t="shared" si="0"/>
        <v>0</v>
      </c>
      <c r="I17" s="9">
        <f t="shared" si="3"/>
        <v>0</v>
      </c>
    </row>
    <row r="18" spans="1:9" x14ac:dyDescent="0.2">
      <c r="B18" s="4">
        <f t="shared" si="1"/>
        <v>25</v>
      </c>
      <c r="C18" s="4">
        <f t="shared" si="1"/>
        <v>0</v>
      </c>
      <c r="D18" s="4">
        <f t="shared" ref="D18:E18" si="5">D7^2</f>
        <v>4</v>
      </c>
      <c r="E18" s="4">
        <f t="shared" si="5"/>
        <v>0</v>
      </c>
      <c r="G18" s="9">
        <f t="shared" si="0"/>
        <v>0</v>
      </c>
      <c r="I18" s="9">
        <f t="shared" si="3"/>
        <v>10</v>
      </c>
    </row>
    <row r="19" spans="1:9" x14ac:dyDescent="0.2">
      <c r="B19" s="4">
        <f t="shared" si="1"/>
        <v>1</v>
      </c>
      <c r="C19" s="4">
        <f t="shared" si="1"/>
        <v>0</v>
      </c>
      <c r="D19" s="4">
        <f t="shared" ref="D19:E19" si="6">D8^2</f>
        <v>16</v>
      </c>
      <c r="E19" s="4">
        <f t="shared" si="6"/>
        <v>0</v>
      </c>
      <c r="G19" s="9">
        <f t="shared" si="0"/>
        <v>0</v>
      </c>
      <c r="I19" s="9">
        <f t="shared" si="3"/>
        <v>4</v>
      </c>
    </row>
    <row r="20" spans="1:9" x14ac:dyDescent="0.2">
      <c r="B20" s="4">
        <f t="shared" si="1"/>
        <v>0</v>
      </c>
      <c r="C20" s="4">
        <f t="shared" si="1"/>
        <v>0</v>
      </c>
      <c r="D20" s="4">
        <f t="shared" ref="D20:E20" si="7">D9^2</f>
        <v>25</v>
      </c>
      <c r="E20" s="4">
        <f t="shared" si="7"/>
        <v>0</v>
      </c>
      <c r="G20" s="9">
        <f t="shared" si="0"/>
        <v>0</v>
      </c>
      <c r="I20" s="9">
        <f t="shared" si="3"/>
        <v>0</v>
      </c>
    </row>
    <row r="21" spans="1:9" x14ac:dyDescent="0.2">
      <c r="B21" s="4">
        <f t="shared" si="1"/>
        <v>0</v>
      </c>
      <c r="C21" s="4">
        <f t="shared" si="1"/>
        <v>0</v>
      </c>
      <c r="D21" s="4">
        <f t="shared" ref="D21:E21" si="8">D10^2</f>
        <v>0</v>
      </c>
      <c r="E21" s="4">
        <f t="shared" si="8"/>
        <v>9</v>
      </c>
      <c r="G21" s="9">
        <f t="shared" si="0"/>
        <v>0</v>
      </c>
      <c r="I21" s="9">
        <f t="shared" si="3"/>
        <v>0</v>
      </c>
    </row>
    <row r="23" spans="1:9" x14ac:dyDescent="0.2">
      <c r="B23" s="1">
        <f>SQRT(SUM(B15:B21))</f>
        <v>6.4807406984078604</v>
      </c>
      <c r="C23" s="1">
        <f>SQRT(SUM(C15:C21))</f>
        <v>8.1240384046359608</v>
      </c>
      <c r="D23" s="1">
        <f>SQRT(SUM(D15:D21))</f>
        <v>6.7082039324993694</v>
      </c>
      <c r="E23" s="1">
        <f>SQRT(SUM(E15:E21))</f>
        <v>4.2426406871192848</v>
      </c>
      <c r="G23" s="10">
        <f>SUM(G15:G21)</f>
        <v>20</v>
      </c>
      <c r="I23" s="10">
        <f>SUM(I15:I21)</f>
        <v>14</v>
      </c>
    </row>
    <row r="25" spans="1:9" x14ac:dyDescent="0.2">
      <c r="B25" s="11" t="s">
        <v>17</v>
      </c>
      <c r="C25" s="19">
        <f>G23/(B23*C23)</f>
        <v>0.3798685881987931</v>
      </c>
    </row>
    <row r="26" spans="1:9" x14ac:dyDescent="0.2">
      <c r="B26" s="11" t="s">
        <v>18</v>
      </c>
      <c r="C26" s="19">
        <f>I23/(B23*D23)</f>
        <v>0.32203059435976528</v>
      </c>
    </row>
    <row r="29" spans="1:9" x14ac:dyDescent="0.2">
      <c r="A29" s="6" t="s">
        <v>22</v>
      </c>
    </row>
    <row r="30" spans="1:9" x14ac:dyDescent="0.2">
      <c r="A30" s="6"/>
    </row>
    <row r="31" spans="1:9" x14ac:dyDescent="0.2">
      <c r="B31" s="7" t="s">
        <v>0</v>
      </c>
      <c r="C31" s="7" t="s">
        <v>1</v>
      </c>
      <c r="D31" s="7" t="s">
        <v>2</v>
      </c>
      <c r="E31" s="8" t="s">
        <v>10</v>
      </c>
    </row>
    <row r="32" spans="1:9" x14ac:dyDescent="0.2">
      <c r="A32" s="3" t="s">
        <v>3</v>
      </c>
      <c r="B32" s="4">
        <v>4</v>
      </c>
      <c r="C32" s="4">
        <v>5</v>
      </c>
      <c r="D32" s="4"/>
      <c r="E32" s="4"/>
    </row>
    <row r="33" spans="1:5" x14ac:dyDescent="0.2">
      <c r="A33" s="3" t="s">
        <v>4</v>
      </c>
      <c r="B33" s="4"/>
      <c r="C33" s="4">
        <v>5</v>
      </c>
      <c r="D33" s="4"/>
      <c r="E33" s="4">
        <v>3</v>
      </c>
    </row>
    <row r="34" spans="1:5" x14ac:dyDescent="0.2">
      <c r="A34" s="3" t="s">
        <v>5</v>
      </c>
      <c r="B34" s="4"/>
      <c r="C34" s="4">
        <v>4</v>
      </c>
      <c r="D34" s="4"/>
      <c r="E34" s="4"/>
    </row>
    <row r="35" spans="1:5" x14ac:dyDescent="0.2">
      <c r="A35" s="3" t="s">
        <v>6</v>
      </c>
      <c r="B35" s="4">
        <v>5</v>
      </c>
      <c r="C35" s="4"/>
      <c r="D35" s="4">
        <v>2</v>
      </c>
      <c r="E35" s="4"/>
    </row>
    <row r="36" spans="1:5" x14ac:dyDescent="0.2">
      <c r="A36" s="3" t="s">
        <v>7</v>
      </c>
      <c r="B36" s="4">
        <v>1</v>
      </c>
      <c r="C36" s="4"/>
      <c r="D36" s="4">
        <v>4</v>
      </c>
      <c r="E36" s="4"/>
    </row>
    <row r="37" spans="1:5" x14ac:dyDescent="0.2">
      <c r="A37" s="3" t="s">
        <v>8</v>
      </c>
      <c r="B37" s="4"/>
      <c r="C37" s="4"/>
      <c r="D37" s="4">
        <v>5</v>
      </c>
      <c r="E37" s="4"/>
    </row>
    <row r="38" spans="1:5" x14ac:dyDescent="0.2">
      <c r="A38" s="3" t="s">
        <v>9</v>
      </c>
      <c r="B38" s="4"/>
      <c r="C38" s="4"/>
      <c r="D38" s="5"/>
      <c r="E38" s="4">
        <v>3</v>
      </c>
    </row>
    <row r="39" spans="1:5" ht="6" customHeight="1" thickBot="1" x14ac:dyDescent="0.25">
      <c r="A39" s="12"/>
      <c r="B39" s="13"/>
      <c r="C39" s="13"/>
      <c r="D39" s="14"/>
      <c r="E39" s="13"/>
    </row>
    <row r="40" spans="1:5" ht="16" thickBot="1" x14ac:dyDescent="0.25">
      <c r="A40" s="15" t="s">
        <v>21</v>
      </c>
      <c r="B40" s="16">
        <f>SUM(B32:B38)/COUNT(B32:B38)</f>
        <v>3.3333333333333335</v>
      </c>
      <c r="C40" s="16">
        <f t="shared" ref="C40:E40" si="9">SUM(C32:C38)/COUNT(C32:C38)</f>
        <v>4.666666666666667</v>
      </c>
      <c r="D40" s="16">
        <f t="shared" si="9"/>
        <v>3.6666666666666665</v>
      </c>
      <c r="E40" s="17">
        <f t="shared" si="9"/>
        <v>3</v>
      </c>
    </row>
    <row r="41" spans="1:5" x14ac:dyDescent="0.2">
      <c r="A41" s="6"/>
    </row>
    <row r="42" spans="1:5" x14ac:dyDescent="0.2">
      <c r="A42" s="6" t="s">
        <v>23</v>
      </c>
    </row>
    <row r="43" spans="1:5" x14ac:dyDescent="0.2">
      <c r="B43" s="7" t="s">
        <v>0</v>
      </c>
      <c r="C43" s="7" t="s">
        <v>1</v>
      </c>
      <c r="D43" s="7" t="s">
        <v>2</v>
      </c>
      <c r="E43" s="8" t="s">
        <v>10</v>
      </c>
    </row>
    <row r="44" spans="1:5" x14ac:dyDescent="0.2">
      <c r="B44" s="4">
        <f>B32-B$40</f>
        <v>0.66666666666666652</v>
      </c>
      <c r="C44" s="4">
        <f>C32-C$40</f>
        <v>0.33333333333333304</v>
      </c>
      <c r="D44" s="4"/>
      <c r="E44" s="4"/>
    </row>
    <row r="45" spans="1:5" x14ac:dyDescent="0.2">
      <c r="B45" s="4"/>
      <c r="C45" s="4">
        <f t="shared" ref="B45:C48" si="10">C33-C$40</f>
        <v>0.33333333333333304</v>
      </c>
      <c r="D45" s="4"/>
      <c r="E45" s="4">
        <f t="shared" ref="E45" si="11">E33-E$40</f>
        <v>0</v>
      </c>
    </row>
    <row r="46" spans="1:5" x14ac:dyDescent="0.2">
      <c r="B46" s="4"/>
      <c r="C46" s="4">
        <f t="shared" si="10"/>
        <v>-0.66666666666666696</v>
      </c>
      <c r="D46" s="4"/>
      <c r="E46" s="4"/>
    </row>
    <row r="47" spans="1:5" x14ac:dyDescent="0.2">
      <c r="B47" s="4">
        <f t="shared" si="10"/>
        <v>1.6666666666666665</v>
      </c>
      <c r="C47" s="4"/>
      <c r="D47" s="4">
        <f t="shared" ref="D47" si="12">D35-D$40</f>
        <v>-1.6666666666666665</v>
      </c>
      <c r="E47" s="4"/>
    </row>
    <row r="48" spans="1:5" x14ac:dyDescent="0.2">
      <c r="B48" s="4">
        <f t="shared" si="10"/>
        <v>-2.3333333333333335</v>
      </c>
      <c r="C48" s="4"/>
      <c r="D48" s="4">
        <f t="shared" ref="D48" si="13">D36-D$40</f>
        <v>0.33333333333333348</v>
      </c>
      <c r="E48" s="4"/>
    </row>
    <row r="49" spans="2:9" x14ac:dyDescent="0.2">
      <c r="B49" s="4"/>
      <c r="C49" s="4"/>
      <c r="D49" s="4">
        <f t="shared" ref="D49" si="14">D37-D$40</f>
        <v>1.3333333333333335</v>
      </c>
      <c r="E49" s="4"/>
    </row>
    <row r="50" spans="2:9" x14ac:dyDescent="0.2">
      <c r="B50" s="4"/>
      <c r="C50" s="4"/>
      <c r="D50" s="4"/>
      <c r="E50" s="4">
        <f t="shared" ref="E50" si="15">E38-E$40</f>
        <v>0</v>
      </c>
    </row>
    <row r="51" spans="2:9" x14ac:dyDescent="0.2">
      <c r="B51" s="13"/>
      <c r="C51" s="13"/>
      <c r="D51" s="13"/>
      <c r="E51" s="13"/>
    </row>
    <row r="52" spans="2:9" x14ac:dyDescent="0.2">
      <c r="B52" s="2" t="s">
        <v>11</v>
      </c>
      <c r="C52" s="2" t="s">
        <v>12</v>
      </c>
      <c r="D52" s="2" t="s">
        <v>13</v>
      </c>
      <c r="E52" s="2" t="s">
        <v>14</v>
      </c>
      <c r="G52" s="8" t="s">
        <v>15</v>
      </c>
      <c r="I52" s="8" t="s">
        <v>16</v>
      </c>
    </row>
    <row r="53" spans="2:9" x14ac:dyDescent="0.2">
      <c r="B53" s="4">
        <f>B44^2</f>
        <v>0.44444444444444425</v>
      </c>
      <c r="C53" s="4">
        <f>C44^2</f>
        <v>0.11111111111111091</v>
      </c>
      <c r="D53" s="4">
        <f>D44^2</f>
        <v>0</v>
      </c>
      <c r="E53" s="4">
        <f>E44^2</f>
        <v>0</v>
      </c>
      <c r="G53" s="9">
        <f>B44*C44</f>
        <v>0.22222222222222199</v>
      </c>
      <c r="I53" s="9">
        <f>B44*D44</f>
        <v>0</v>
      </c>
    </row>
    <row r="54" spans="2:9" x14ac:dyDescent="0.2">
      <c r="B54" s="4">
        <f t="shared" ref="B54:C59" si="16">B45^2</f>
        <v>0</v>
      </c>
      <c r="C54" s="4">
        <f t="shared" si="16"/>
        <v>0.11111111111111091</v>
      </c>
      <c r="D54" s="4">
        <f t="shared" ref="D54:E54" si="17">D45^2</f>
        <v>0</v>
      </c>
      <c r="E54" s="4">
        <f t="shared" si="17"/>
        <v>0</v>
      </c>
      <c r="G54" s="9">
        <f t="shared" ref="G54:G59" si="18">B45*C45</f>
        <v>0</v>
      </c>
      <c r="I54" s="9">
        <f t="shared" ref="I54:I59" si="19">B45*D45</f>
        <v>0</v>
      </c>
    </row>
    <row r="55" spans="2:9" x14ac:dyDescent="0.2">
      <c r="B55" s="4">
        <f t="shared" si="16"/>
        <v>0</v>
      </c>
      <c r="C55" s="4">
        <f t="shared" si="16"/>
        <v>0.44444444444444486</v>
      </c>
      <c r="D55" s="4">
        <f t="shared" ref="D55:E55" si="20">D46^2</f>
        <v>0</v>
      </c>
      <c r="E55" s="4">
        <f t="shared" si="20"/>
        <v>0</v>
      </c>
      <c r="G55" s="9">
        <f t="shared" si="18"/>
        <v>0</v>
      </c>
      <c r="I55" s="9">
        <f t="shared" si="19"/>
        <v>0</v>
      </c>
    </row>
    <row r="56" spans="2:9" x14ac:dyDescent="0.2">
      <c r="B56" s="4">
        <f t="shared" si="16"/>
        <v>2.7777777777777772</v>
      </c>
      <c r="C56" s="4">
        <f t="shared" si="16"/>
        <v>0</v>
      </c>
      <c r="D56" s="4">
        <f t="shared" ref="D56:E56" si="21">D47^2</f>
        <v>2.7777777777777772</v>
      </c>
      <c r="E56" s="4">
        <f t="shared" si="21"/>
        <v>0</v>
      </c>
      <c r="G56" s="9">
        <f t="shared" si="18"/>
        <v>0</v>
      </c>
      <c r="I56" s="9">
        <f t="shared" si="19"/>
        <v>-2.7777777777777772</v>
      </c>
    </row>
    <row r="57" spans="2:9" x14ac:dyDescent="0.2">
      <c r="B57" s="4">
        <f t="shared" si="16"/>
        <v>5.4444444444444455</v>
      </c>
      <c r="C57" s="4">
        <f t="shared" si="16"/>
        <v>0</v>
      </c>
      <c r="D57" s="4">
        <f t="shared" ref="D57:E57" si="22">D48^2</f>
        <v>0.11111111111111122</v>
      </c>
      <c r="E57" s="4">
        <f t="shared" si="22"/>
        <v>0</v>
      </c>
      <c r="G57" s="9">
        <f t="shared" si="18"/>
        <v>0</v>
      </c>
      <c r="I57" s="9">
        <f t="shared" si="19"/>
        <v>-0.77777777777777812</v>
      </c>
    </row>
    <row r="58" spans="2:9" x14ac:dyDescent="0.2">
      <c r="B58" s="4">
        <f t="shared" si="16"/>
        <v>0</v>
      </c>
      <c r="C58" s="4">
        <f t="shared" si="16"/>
        <v>0</v>
      </c>
      <c r="D58" s="4">
        <f t="shared" ref="D58:E58" si="23">D49^2</f>
        <v>1.7777777777777781</v>
      </c>
      <c r="E58" s="4">
        <f t="shared" si="23"/>
        <v>0</v>
      </c>
      <c r="G58" s="9">
        <f t="shared" si="18"/>
        <v>0</v>
      </c>
      <c r="I58" s="9">
        <f t="shared" si="19"/>
        <v>0</v>
      </c>
    </row>
    <row r="59" spans="2:9" x14ac:dyDescent="0.2">
      <c r="B59" s="4">
        <f t="shared" si="16"/>
        <v>0</v>
      </c>
      <c r="C59" s="4">
        <f t="shared" si="16"/>
        <v>0</v>
      </c>
      <c r="D59" s="4">
        <f t="shared" ref="D59:E59" si="24">D50^2</f>
        <v>0</v>
      </c>
      <c r="E59" s="4">
        <f t="shared" si="24"/>
        <v>0</v>
      </c>
      <c r="G59" s="9">
        <f t="shared" si="18"/>
        <v>0</v>
      </c>
      <c r="I59" s="9">
        <f t="shared" si="19"/>
        <v>0</v>
      </c>
    </row>
    <row r="60" spans="2:9" x14ac:dyDescent="0.2">
      <c r="B60" s="13"/>
      <c r="C60" s="13"/>
      <c r="D60" s="13"/>
      <c r="E60" s="13"/>
    </row>
    <row r="61" spans="2:9" x14ac:dyDescent="0.2">
      <c r="B61" s="1">
        <f>SQRT(SUM(B53:B59))</f>
        <v>2.9439202887759492</v>
      </c>
      <c r="C61" s="1">
        <f>SQRT(SUM(C53:C59))</f>
        <v>0.81649658092772603</v>
      </c>
      <c r="D61" s="1">
        <f>SQRT(SUM(D53:D59))</f>
        <v>2.1602468994692865</v>
      </c>
      <c r="E61" s="1">
        <f>SQRT(SUM(E53:E59))</f>
        <v>0</v>
      </c>
      <c r="G61" s="10">
        <f>SUM(G53:G59)</f>
        <v>0.22222222222222199</v>
      </c>
      <c r="I61" s="10">
        <f>SUM(I53:I59)</f>
        <v>-3.5555555555555554</v>
      </c>
    </row>
    <row r="62" spans="2:9" x14ac:dyDescent="0.2">
      <c r="B62" s="13"/>
      <c r="C62" s="13"/>
      <c r="D62" s="13"/>
      <c r="E62" s="13"/>
      <c r="G62" s="10"/>
      <c r="I62" s="10"/>
    </row>
    <row r="63" spans="2:9" x14ac:dyDescent="0.2">
      <c r="B63" s="11" t="s">
        <v>17</v>
      </c>
      <c r="C63" s="19">
        <f>G61/(B61*C61)</f>
        <v>9.2450032704204751E-2</v>
      </c>
      <c r="D63" s="13"/>
      <c r="E63" s="13"/>
      <c r="G63" s="10"/>
      <c r="I63" s="10"/>
    </row>
    <row r="64" spans="2:9" x14ac:dyDescent="0.2">
      <c r="B64" s="11" t="s">
        <v>18</v>
      </c>
      <c r="C64" s="19">
        <f>I61/(B61*D61)</f>
        <v>-0.55908524625168976</v>
      </c>
      <c r="D64" s="13"/>
      <c r="E64" s="13"/>
      <c r="G64" s="10"/>
      <c r="I64" s="10"/>
    </row>
    <row r="65" spans="2:9" x14ac:dyDescent="0.2">
      <c r="B65" s="13"/>
      <c r="C65" s="13"/>
      <c r="D65" s="13"/>
      <c r="E65" s="13"/>
      <c r="G65" s="10"/>
      <c r="I65" s="10"/>
    </row>
    <row r="66" spans="2:9" x14ac:dyDescent="0.2">
      <c r="B66" s="13"/>
      <c r="C66" s="13"/>
      <c r="D66" s="13"/>
      <c r="E66" s="13"/>
      <c r="G66" s="10"/>
      <c r="I66" s="10"/>
    </row>
    <row r="67" spans="2:9" x14ac:dyDescent="0.2">
      <c r="B67" s="13"/>
      <c r="C67" s="13"/>
      <c r="D67" s="13"/>
      <c r="E67" s="13"/>
      <c r="G67" s="10"/>
      <c r="I67" s="10"/>
    </row>
    <row r="68" spans="2:9" x14ac:dyDescent="0.2">
      <c r="B68" s="13"/>
      <c r="C68" s="13"/>
      <c r="D68" s="13"/>
      <c r="E68" s="13"/>
      <c r="G68" s="10"/>
      <c r="I68" s="10"/>
    </row>
    <row r="69" spans="2:9" x14ac:dyDescent="0.2">
      <c r="B69" s="13"/>
      <c r="C69" s="13"/>
      <c r="D69" s="13"/>
      <c r="E69" s="13"/>
      <c r="G69" s="10"/>
      <c r="I69" s="10"/>
    </row>
    <row r="71" spans="2:9" x14ac:dyDescent="0.2">
      <c r="D71" s="1"/>
      <c r="E71" s="1"/>
      <c r="G71" s="10"/>
      <c r="I71" s="10"/>
    </row>
    <row r="73" spans="2:9" x14ac:dyDescent="0.2">
      <c r="B73" s="11"/>
    </row>
    <row r="74" spans="2:9" x14ac:dyDescent="0.2">
      <c r="B74" s="1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Masoum Mosmer</dc:creator>
  <cp:keywords>Unclassified</cp:keywords>
  <cp:lastModifiedBy>Masoum Mosmer</cp:lastModifiedBy>
  <dcterms:created xsi:type="dcterms:W3CDTF">2018-07-25T18:41:12Z</dcterms:created>
  <dcterms:modified xsi:type="dcterms:W3CDTF">2018-10-24T16:03:29Z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12728f1b-e923-46cf-b21b-a9580a984206</vt:lpwstr>
  </property>
  <property fmtid="{D5CDD505-2E9C-101B-9397-08002B2CF9AE}" pid="3" name="Classification">
    <vt:lpwstr>Null</vt:lpwstr>
  </property>
</Properties>
</file>