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n-24694\Documents\"/>
    </mc:Choice>
  </mc:AlternateContent>
  <bookViews>
    <workbookView xWindow="0" yWindow="0" windowWidth="28800" windowHeight="12210" activeTab="2"/>
  </bookViews>
  <sheets>
    <sheet name="ダッシュボード" sheetId="5" r:id="rId1"/>
    <sheet name="貼付シート" sheetId="1" r:id="rId2"/>
    <sheet name="貼付シート検討中" sheetId="6" r:id="rId3"/>
    <sheet name="カレンダー" sheetId="4" r:id="rId4"/>
    <sheet name="data" sheetId="3" r:id="rId5"/>
  </sheets>
  <definedNames>
    <definedName name="_xlnm._FilterDatabase" localSheetId="3" hidden="1">カレンダー!$A$1:$C$400</definedName>
    <definedName name="タスク種別">data!$G$3:$G$5</definedName>
    <definedName name="工程">data!$C$2:$C$13</definedName>
    <definedName name="祝日">data!$A$2:$A$25</definedName>
    <definedName name="担当者">data!$E$2:$E$6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6" l="1"/>
  <c r="T12" i="6"/>
  <c r="T11" i="6"/>
  <c r="T10" i="6"/>
  <c r="T9" i="6"/>
  <c r="T8" i="6"/>
  <c r="T7" i="6"/>
  <c r="T6" i="6"/>
  <c r="T5" i="6"/>
  <c r="T4" i="6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P12" i="6"/>
  <c r="P11" i="6"/>
  <c r="P10" i="6"/>
  <c r="P9" i="6"/>
  <c r="P8" i="6"/>
  <c r="P7" i="6"/>
  <c r="P6" i="6"/>
  <c r="P5" i="6"/>
  <c r="N7" i="6"/>
  <c r="N12" i="6"/>
  <c r="N11" i="6"/>
  <c r="N10" i="6"/>
  <c r="N9" i="6"/>
  <c r="N8" i="6"/>
  <c r="N6" i="6"/>
  <c r="N5" i="6"/>
  <c r="N4" i="6"/>
  <c r="O12" i="6"/>
  <c r="R12" i="6" s="1"/>
  <c r="O11" i="6"/>
  <c r="R11" i="6" s="1"/>
  <c r="O10" i="6"/>
  <c r="O9" i="6"/>
  <c r="O8" i="6"/>
  <c r="Q8" i="6" s="1"/>
  <c r="O7" i="6"/>
  <c r="R7" i="6" s="1"/>
  <c r="O6" i="6"/>
  <c r="R6" i="6" s="1"/>
  <c r="O5" i="6"/>
  <c r="O4" i="6"/>
  <c r="R4" i="6" s="1"/>
  <c r="R10" i="6" l="1"/>
  <c r="R8" i="6"/>
  <c r="R5" i="6"/>
  <c r="R9" i="6"/>
  <c r="Q6" i="6"/>
  <c r="Q7" i="6"/>
  <c r="Q11" i="6"/>
  <c r="Q12" i="6"/>
  <c r="Q4" i="6"/>
  <c r="Q9" i="6"/>
  <c r="Q5" i="6"/>
  <c r="Q10" i="6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36" i="4"/>
  <c r="E5" i="1"/>
  <c r="F5" i="1" s="1"/>
  <c r="I12" i="1"/>
  <c r="I11" i="1"/>
  <c r="I10" i="1"/>
  <c r="I9" i="1"/>
  <c r="I8" i="1"/>
  <c r="I7" i="1"/>
  <c r="I6" i="1"/>
  <c r="I5" i="1"/>
  <c r="I4" i="1"/>
  <c r="E4" i="1"/>
  <c r="F4" i="1" s="1"/>
  <c r="E6" i="1" l="1"/>
  <c r="E7" i="1" l="1"/>
  <c r="F6" i="1"/>
  <c r="E8" i="1" l="1"/>
  <c r="F7" i="1"/>
  <c r="E9" i="1" l="1"/>
  <c r="F8" i="1"/>
  <c r="E10" i="1" l="1"/>
  <c r="F9" i="1"/>
  <c r="E11" i="1" l="1"/>
  <c r="F10" i="1"/>
  <c r="E12" i="1" l="1"/>
  <c r="F12" i="1" s="1"/>
  <c r="F11" i="1"/>
</calcChain>
</file>

<file path=xl/sharedStrings.xml><?xml version="1.0" encoding="utf-8"?>
<sst xmlns="http://schemas.openxmlformats.org/spreadsheetml/2006/main" count="231" uniqueCount="98">
  <si>
    <t>使用バッファ</t>
    <rPh sb="0" eb="2">
      <t>シヨウ</t>
    </rPh>
    <phoneticPr fontId="2"/>
  </si>
  <si>
    <t>BAC</t>
  </si>
  <si>
    <t>PV</t>
  </si>
  <si>
    <t>EV</t>
  </si>
  <si>
    <t>AC</t>
  </si>
  <si>
    <t>SV</t>
  </si>
  <si>
    <t>SPI</t>
  </si>
  <si>
    <t>CV</t>
  </si>
  <si>
    <t>CPI</t>
  </si>
  <si>
    <t>基準日</t>
    <rPh sb="0" eb="3">
      <t>キジュンビ</t>
    </rPh>
    <phoneticPr fontId="2"/>
  </si>
  <si>
    <t>Prjバッファ</t>
    <phoneticPr fontId="2"/>
  </si>
  <si>
    <t>累積</t>
    <rPh sb="0" eb="2">
      <t>ルイセキ</t>
    </rPh>
    <phoneticPr fontId="2"/>
  </si>
  <si>
    <t>PV</t>
    <phoneticPr fontId="2"/>
  </si>
  <si>
    <t>EV</t>
    <phoneticPr fontId="2"/>
  </si>
  <si>
    <t>BAC</t>
    <phoneticPr fontId="2"/>
  </si>
  <si>
    <t>進捗率</t>
    <rPh sb="0" eb="2">
      <t>シンチョク</t>
    </rPh>
    <rPh sb="2" eb="3">
      <t>リツ</t>
    </rPh>
    <phoneticPr fontId="2"/>
  </si>
  <si>
    <t>バッファ使用率</t>
    <rPh sb="4" eb="6">
      <t>シヨウ</t>
    </rPh>
    <rPh sb="6" eb="7">
      <t>リツ</t>
    </rPh>
    <phoneticPr fontId="2"/>
  </si>
  <si>
    <t>祝日</t>
    <rPh sb="0" eb="2">
      <t>シュクジツ</t>
    </rPh>
    <phoneticPr fontId="2"/>
  </si>
  <si>
    <t>カレンダ</t>
    <phoneticPr fontId="2"/>
  </si>
  <si>
    <t>曜日</t>
    <rPh sb="0" eb="2">
      <t>ヨウビ</t>
    </rPh>
    <phoneticPr fontId="2"/>
  </si>
  <si>
    <t>No.</t>
    <phoneticPr fontId="2"/>
  </si>
  <si>
    <t>工程</t>
    <rPh sb="0" eb="2">
      <t>コウテイ</t>
    </rPh>
    <phoneticPr fontId="2"/>
  </si>
  <si>
    <t>タスク</t>
    <phoneticPr fontId="2"/>
  </si>
  <si>
    <t>担当者</t>
    <rPh sb="0" eb="2">
      <t>タントウ</t>
    </rPh>
    <rPh sb="2" eb="3">
      <t>シャ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</si>
  <si>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</si>
  <si>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</si>
  <si>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2">
      <t>カイシ</t>
    </rPh>
    <rPh sb="2" eb="4">
      <t>ジッセキ</t>
    </rPh>
    <rPh sb="4" eb="5">
      <t>ビ</t>
    </rPh>
    <phoneticPr fontId="2"/>
  </si>
  <si>
    <t>終了実績日</t>
    <rPh sb="0" eb="2">
      <t>シュウリョウ</t>
    </rPh>
    <rPh sb="2" eb="4">
      <t>ジッセキ</t>
    </rPh>
    <rPh sb="4" eb="5">
      <t>ビ</t>
    </rPh>
    <phoneticPr fontId="2"/>
  </si>
  <si>
    <t>担当者ID</t>
    <rPh sb="0" eb="3">
      <t>タントウシャ</t>
    </rPh>
    <phoneticPr fontId="2"/>
  </si>
  <si>
    <t>詳細設計</t>
    <rPh sb="0" eb="2">
      <t>ショウサイ</t>
    </rPh>
    <rPh sb="2" eb="4">
      <t>セッケイ</t>
    </rPh>
    <phoneticPr fontId="2"/>
  </si>
  <si>
    <t>成果物ID</t>
    <rPh sb="0" eb="3">
      <t>セイカブツ</t>
    </rPh>
    <phoneticPr fontId="2"/>
  </si>
  <si>
    <t>BAC</t>
    <phoneticPr fontId="2"/>
  </si>
  <si>
    <t>開始進捗率</t>
    <rPh sb="0" eb="2">
      <t>カイシ</t>
    </rPh>
    <rPh sb="2" eb="4">
      <t>シンチョク</t>
    </rPh>
    <rPh sb="4" eb="5">
      <t>リツ</t>
    </rPh>
    <phoneticPr fontId="2"/>
  </si>
  <si>
    <t>単位（時間）</t>
    <rPh sb="0" eb="2">
      <t>タンイ</t>
    </rPh>
    <rPh sb="3" eb="5">
      <t>ジカン</t>
    </rPh>
    <phoneticPr fontId="2"/>
  </si>
  <si>
    <t>TODO:クリティカルパス</t>
    <phoneticPr fontId="2"/>
  </si>
  <si>
    <t>TODO:クリティカルチェーン</t>
    <phoneticPr fontId="2"/>
  </si>
  <si>
    <t>TODO:休日チェック</t>
    <rPh sb="5" eb="7">
      <t>キュウジツ</t>
    </rPh>
    <phoneticPr fontId="2"/>
  </si>
  <si>
    <t>TODO:ダッシュボード作成</t>
    <rPh sb="12" eb="14">
      <t>サクセイ</t>
    </rPh>
    <phoneticPr fontId="2"/>
  </si>
  <si>
    <t>TODO:GoogleApps化</t>
    <rPh sb="15" eb="16">
      <t>カ</t>
    </rPh>
    <phoneticPr fontId="2"/>
  </si>
  <si>
    <t>TODO:外部チャート活用</t>
    <rPh sb="5" eb="7">
      <t>ガイブ</t>
    </rPh>
    <rPh sb="11" eb="13">
      <t>カツヨウ</t>
    </rPh>
    <phoneticPr fontId="2"/>
  </si>
  <si>
    <t>実績工数</t>
    <rPh sb="0" eb="2">
      <t>ジッセキ</t>
    </rPh>
    <rPh sb="2" eb="4">
      <t>コウスウ</t>
    </rPh>
    <phoneticPr fontId="2"/>
  </si>
  <si>
    <t>工程別クリティカルパス開始</t>
    <rPh sb="0" eb="2">
      <t>コウテイ</t>
    </rPh>
    <rPh sb="2" eb="3">
      <t>ベツ</t>
    </rPh>
    <rPh sb="11" eb="13">
      <t>カイシ</t>
    </rPh>
    <phoneticPr fontId="2"/>
  </si>
  <si>
    <t>進捗報告書</t>
    <rPh sb="0" eb="2">
      <t>シンチョク</t>
    </rPh>
    <rPh sb="2" eb="4">
      <t>ホウコク</t>
    </rPh>
    <rPh sb="4" eb="5">
      <t>ショ</t>
    </rPh>
    <phoneticPr fontId="2"/>
  </si>
  <si>
    <t>工程別進捗状況</t>
    <rPh sb="0" eb="2">
      <t>コウテイ</t>
    </rPh>
    <rPh sb="2" eb="3">
      <t>ベツ</t>
    </rPh>
    <rPh sb="3" eb="5">
      <t>シンチョク</t>
    </rPh>
    <rPh sb="5" eb="7">
      <t>ジョウキョウ</t>
    </rPh>
    <phoneticPr fontId="2"/>
  </si>
  <si>
    <t>KPI</t>
    <phoneticPr fontId="2"/>
  </si>
  <si>
    <t>課題</t>
    <rPh sb="0" eb="2">
      <t>カダイ</t>
    </rPh>
    <phoneticPr fontId="2"/>
  </si>
  <si>
    <t>依頼</t>
    <rPh sb="0" eb="2">
      <t>イライ</t>
    </rPh>
    <phoneticPr fontId="2"/>
  </si>
  <si>
    <t>リスク</t>
    <phoneticPr fontId="2"/>
  </si>
  <si>
    <t>進捗コメント</t>
    <rPh sb="0" eb="2">
      <t>シンチョク</t>
    </rPh>
    <phoneticPr fontId="2"/>
  </si>
  <si>
    <t>要件定義</t>
    <rPh sb="0" eb="2">
      <t>ヨウケン</t>
    </rPh>
    <rPh sb="2" eb="4">
      <t>テイギ</t>
    </rPh>
    <phoneticPr fontId="2"/>
  </si>
  <si>
    <t>基本設計</t>
    <rPh sb="0" eb="2">
      <t>キホン</t>
    </rPh>
    <rPh sb="2" eb="4">
      <t>セッケイ</t>
    </rPh>
    <phoneticPr fontId="2"/>
  </si>
  <si>
    <t>実装</t>
    <rPh sb="0" eb="2">
      <t>ジッソウ</t>
    </rPh>
    <phoneticPr fontId="2"/>
  </si>
  <si>
    <t>単体テスト</t>
    <rPh sb="0" eb="2">
      <t>タンタイ</t>
    </rPh>
    <phoneticPr fontId="2"/>
  </si>
  <si>
    <t>結合テスト</t>
    <rPh sb="0" eb="2">
      <t>ケツゴウ</t>
    </rPh>
    <phoneticPr fontId="2"/>
  </si>
  <si>
    <t>業務シナリオテスト</t>
    <rPh sb="0" eb="2">
      <t>ギョウム</t>
    </rPh>
    <phoneticPr fontId="2"/>
  </si>
  <si>
    <t>外部接続テスト</t>
    <rPh sb="0" eb="2">
      <t>ガイブ</t>
    </rPh>
    <rPh sb="2" eb="4">
      <t>セツゾク</t>
    </rPh>
    <phoneticPr fontId="2"/>
  </si>
  <si>
    <t>システムテスト</t>
    <phoneticPr fontId="2"/>
  </si>
  <si>
    <t>受入テスト</t>
    <rPh sb="0" eb="2">
      <t>ウケイレ</t>
    </rPh>
    <phoneticPr fontId="2"/>
  </si>
  <si>
    <t>移行</t>
    <rPh sb="0" eb="2">
      <t>イコウ</t>
    </rPh>
    <phoneticPr fontId="2"/>
  </si>
  <si>
    <t>担当者</t>
    <rPh sb="0" eb="3">
      <t>タントウシャ</t>
    </rPh>
    <phoneticPr fontId="2"/>
  </si>
  <si>
    <t>トム</t>
    <phoneticPr fontId="2"/>
  </si>
  <si>
    <t>メアリー</t>
    <phoneticPr fontId="2"/>
  </si>
  <si>
    <t>ナンシー</t>
    <phoneticPr fontId="2"/>
  </si>
  <si>
    <t>松本</t>
    <rPh sb="0" eb="2">
      <t>マツモト</t>
    </rPh>
    <phoneticPr fontId="2"/>
  </si>
  <si>
    <t>単位：時間</t>
    <rPh sb="0" eb="2">
      <t>タンイ</t>
    </rPh>
    <rPh sb="3" eb="5">
      <t>ジカン</t>
    </rPh>
    <phoneticPr fontId="2"/>
  </si>
  <si>
    <t>DD0010</t>
  </si>
  <si>
    <t>DD0010</t>
    <phoneticPr fontId="2"/>
  </si>
  <si>
    <t>DD0020</t>
  </si>
  <si>
    <t>DD0030</t>
  </si>
  <si>
    <t>P0010</t>
    <phoneticPr fontId="2"/>
  </si>
  <si>
    <t>XXX画面</t>
    <rPh sb="3" eb="5">
      <t>ガメン</t>
    </rPh>
    <phoneticPr fontId="2"/>
  </si>
  <si>
    <t>成果物</t>
    <rPh sb="0" eb="3">
      <t>セイカブツ</t>
    </rPh>
    <phoneticPr fontId="2"/>
  </si>
  <si>
    <t>タスク</t>
    <phoneticPr fontId="2"/>
  </si>
  <si>
    <t>XXX画面仕様書</t>
    <rPh sb="3" eb="5">
      <t>ガメン</t>
    </rPh>
    <rPh sb="5" eb="8">
      <t>シヨウショ</t>
    </rPh>
    <phoneticPr fontId="2"/>
  </si>
  <si>
    <t>YYYロジック仕様書</t>
    <rPh sb="7" eb="10">
      <t>シヨウショ</t>
    </rPh>
    <phoneticPr fontId="2"/>
  </si>
  <si>
    <t>ZZZバッチ仕様書</t>
    <rPh sb="6" eb="9">
      <t>シヨウショ</t>
    </rPh>
    <phoneticPr fontId="2"/>
  </si>
  <si>
    <t>作成</t>
    <rPh sb="0" eb="2">
      <t>サクセイ</t>
    </rPh>
    <phoneticPr fontId="2"/>
  </si>
  <si>
    <t>レビュー</t>
  </si>
  <si>
    <t>レビュー</t>
    <phoneticPr fontId="2"/>
  </si>
  <si>
    <t>レビュー対応</t>
    <rPh sb="4" eb="6">
      <t>タイオウ</t>
    </rPh>
    <phoneticPr fontId="2"/>
  </si>
  <si>
    <t>タスク種別</t>
    <rPh sb="3" eb="5">
      <t>シュベツ</t>
    </rPh>
    <phoneticPr fontId="2"/>
  </si>
  <si>
    <t>P0020</t>
    <phoneticPr fontId="2"/>
  </si>
  <si>
    <t>P0030</t>
    <phoneticPr fontId="2"/>
  </si>
  <si>
    <t>YYYロジック</t>
    <phoneticPr fontId="2"/>
  </si>
  <si>
    <t>ZZZバッチ</t>
    <phoneticPr fontId="2"/>
  </si>
  <si>
    <t>TD0010</t>
  </si>
  <si>
    <t>TD0020</t>
  </si>
  <si>
    <t>TD0030</t>
  </si>
  <si>
    <t>XXX画面単体テスト仕様書</t>
  </si>
  <si>
    <t>YYYロジック単体テスト仕様書</t>
  </si>
  <si>
    <t>ZZZバッチ単体テスト仕様書</t>
  </si>
  <si>
    <t>TR0010</t>
  </si>
  <si>
    <t>TR0020</t>
  </si>
  <si>
    <t>TR0030</t>
  </si>
  <si>
    <t>XXX画面単体テスト結果報告書</t>
  </si>
  <si>
    <t>YYYロジック単体テスト結果報告書</t>
  </si>
  <si>
    <t>ZZZバッチ単体テスト結果報告書</t>
  </si>
  <si>
    <t>TODO:BACと開始予定日、終了予定日のチェック</t>
    <rPh sb="9" eb="11">
      <t>カイシ</t>
    </rPh>
    <rPh sb="11" eb="13">
      <t>ヨテイ</t>
    </rPh>
    <rPh sb="13" eb="14">
      <t>ヒ</t>
    </rPh>
    <rPh sb="15" eb="17">
      <t>シュウリョウ</t>
    </rPh>
    <rPh sb="17" eb="19">
      <t>ヨテイ</t>
    </rPh>
    <rPh sb="19" eb="20">
      <t>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</si>
</sst>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_ ;[Red]\-0\ "/>
    <numFmt numFmtId="178" formatCode="yyyy/mm/dd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3" fillId="0" borderId="0" xfId="1" applyFont="1">
      <alignment vertical="center"/>
    </xf>
    <xf numFmtId="9" fontId="0" fillId="0" borderId="0" xfId="0" applyNumberFormat="1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 applyAlignment="1">
      <alignment horizontal="left" vertical="top" wrapText="1"/>
    </xf>
  </cellXfs>
  <cellStyles count="2">
    <cellStyle name="パーセント" xfId="1" builtinId="5"/>
    <cellStyle name="標準" xfId="0" builtinId="0"/>
  </cellStyles>
  <dxfs count="9">
    <dxf>
      <font>
        <color theme="5"/>
      </font>
    </dxf>
    <dxf>
      <font>
        <color rgb="FFFF0000"/>
      </font>
    </dxf>
    <dxf>
      <font>
        <color rgb="FF0070C0"/>
      </font>
    </dxf>
    <dxf>
      <font>
        <color theme="5"/>
      </font>
    </dxf>
    <dxf>
      <font>
        <color rgb="FFFF0000"/>
      </font>
    </dxf>
    <dxf>
      <font>
        <color rgb="FF0070C0"/>
      </font>
    </dxf>
    <dxf>
      <font>
        <color theme="5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バッファ消費率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貼付シート!$F$3</c:f>
              <c:strCache>
                <c:ptCount val="1"/>
                <c:pt idx="0">
                  <c:v>バッファ使用率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cat>
            <c:strRef>
              <c:f>貼付シート!$I$3:$I$12</c:f>
              <c:strCache>
                <c:ptCount val="10"/>
                <c:pt idx="0">
                  <c:v>進捗率</c:v>
                </c:pt>
                <c:pt idx="1">
                  <c:v>13%</c:v>
                </c:pt>
                <c:pt idx="2">
                  <c:v>20%</c:v>
                </c:pt>
                <c:pt idx="3">
                  <c:v>33%</c:v>
                </c:pt>
                <c:pt idx="4">
                  <c:v>40%</c:v>
                </c:pt>
                <c:pt idx="5">
                  <c:v>53%</c:v>
                </c:pt>
                <c:pt idx="6">
                  <c:v>67%</c:v>
                </c:pt>
                <c:pt idx="7">
                  <c:v>73%</c:v>
                </c:pt>
                <c:pt idx="8">
                  <c:v>80%</c:v>
                </c:pt>
                <c:pt idx="9">
                  <c:v>87%</c:v>
                </c:pt>
              </c:strCache>
            </c:strRef>
          </c:cat>
          <c:val>
            <c:numRef>
              <c:f>貼付シート!$F$4:$F$12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0.8</c:v>
                </c:pt>
                <c:pt idx="6">
                  <c:v>0.55000000000000004</c:v>
                </c:pt>
                <c:pt idx="7">
                  <c:v>0.6</c:v>
                </c:pt>
                <c:pt idx="8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E-4310-AA0A-F0EFE2779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716815"/>
        <c:axId val="982700175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貼付シート!$I$3</c15:sqref>
                        </c15:formulaRef>
                      </c:ext>
                    </c:extLst>
                    <c:strCache>
                      <c:ptCount val="1"/>
                      <c:pt idx="0">
                        <c:v>進捗率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貼付シート!$I$3:$I$12</c15:sqref>
                        </c15:formulaRef>
                      </c:ext>
                    </c:extLst>
                    <c:strCache>
                      <c:ptCount val="10"/>
                      <c:pt idx="0">
                        <c:v>進捗率</c:v>
                      </c:pt>
                      <c:pt idx="1">
                        <c:v>13%</c:v>
                      </c:pt>
                      <c:pt idx="2">
                        <c:v>20%</c:v>
                      </c:pt>
                      <c:pt idx="3">
                        <c:v>33%</c:v>
                      </c:pt>
                      <c:pt idx="4">
                        <c:v>40%</c:v>
                      </c:pt>
                      <c:pt idx="5">
                        <c:v>53%</c:v>
                      </c:pt>
                      <c:pt idx="6">
                        <c:v>67%</c:v>
                      </c:pt>
                      <c:pt idx="7">
                        <c:v>73%</c:v>
                      </c:pt>
                      <c:pt idx="8">
                        <c:v>80%</c:v>
                      </c:pt>
                      <c:pt idx="9">
                        <c:v>87%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貼付シート!$I$4:$I$12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0.13333333333333333</c:v>
                      </c:pt>
                      <c:pt idx="1">
                        <c:v>0.2</c:v>
                      </c:pt>
                      <c:pt idx="2">
                        <c:v>0.33333333333333331</c:v>
                      </c:pt>
                      <c:pt idx="3">
                        <c:v>0.4</c:v>
                      </c:pt>
                      <c:pt idx="4">
                        <c:v>0.53333333333333333</c:v>
                      </c:pt>
                      <c:pt idx="5">
                        <c:v>0.66666666666666663</c:v>
                      </c:pt>
                      <c:pt idx="6">
                        <c:v>0.73333333333333328</c:v>
                      </c:pt>
                      <c:pt idx="7">
                        <c:v>0.8</c:v>
                      </c:pt>
                      <c:pt idx="8">
                        <c:v>0.8666666666666667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F4E-4310-AA0A-F0EFE27798B6}"/>
                  </c:ext>
                </c:extLst>
              </c15:ser>
            </c15:filteredLineSeries>
          </c:ext>
        </c:extLst>
      </c:lineChart>
      <c:catAx>
        <c:axId val="982716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00175"/>
        <c:crossesAt val="-0.2"/>
        <c:auto val="1"/>
        <c:lblAlgn val="ctr"/>
        <c:lblOffset val="100"/>
        <c:noMultiLvlLbl val="0"/>
      </c:catAx>
      <c:valAx>
        <c:axId val="982700175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1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171450</xdr:rowOff>
    </xdr:from>
    <xdr:to>
      <xdr:col>13</xdr:col>
      <xdr:colOff>504825</xdr:colOff>
      <xdr:row>12</xdr:row>
      <xdr:rowOff>57150</xdr:rowOff>
    </xdr:to>
    <xdr:grpSp>
      <xdr:nvGrpSpPr>
        <xdr:cNvPr id="2" name="グループ化 1"/>
        <xdr:cNvGrpSpPr/>
      </xdr:nvGrpSpPr>
      <xdr:grpSpPr>
        <a:xfrm>
          <a:off x="4848225" y="171450"/>
          <a:ext cx="4572000" cy="2743200"/>
          <a:chOff x="5600700" y="3181350"/>
          <a:chExt cx="4572000" cy="2743200"/>
        </a:xfrm>
      </xdr:grpSpPr>
      <xdr:graphicFrame macro="">
        <xdr:nvGraphicFramePr>
          <xdr:cNvPr id="3" name="グラフ 2"/>
          <xdr:cNvGraphicFramePr/>
        </xdr:nvGraphicFramePr>
        <xdr:xfrm>
          <a:off x="5600700" y="31813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フローチャート: 手操作入力 3"/>
          <xdr:cNvSpPr/>
        </xdr:nvSpPr>
        <xdr:spPr>
          <a:xfrm>
            <a:off x="6057899" y="4419630"/>
            <a:ext cx="3979208" cy="880920"/>
          </a:xfrm>
          <a:custGeom>
            <a:avLst/>
            <a:gdLst>
              <a:gd name="connsiteX0" fmla="*/ 0 w 10000"/>
              <a:gd name="connsiteY0" fmla="*/ 2000 h 10000"/>
              <a:gd name="connsiteX1" fmla="*/ 10000 w 10000"/>
              <a:gd name="connsiteY1" fmla="*/ 0 h 10000"/>
              <a:gd name="connsiteX2" fmla="*/ 10000 w 10000"/>
              <a:gd name="connsiteY2" fmla="*/ 10000 h 10000"/>
              <a:gd name="connsiteX3" fmla="*/ 0 w 10000"/>
              <a:gd name="connsiteY3" fmla="*/ 10000 h 10000"/>
              <a:gd name="connsiteX4" fmla="*/ 0 w 10000"/>
              <a:gd name="connsiteY4" fmla="*/ 2000 h 10000"/>
              <a:gd name="connsiteX0" fmla="*/ 0 w 10000"/>
              <a:gd name="connsiteY0" fmla="*/ 7609 h 10000"/>
              <a:gd name="connsiteX1" fmla="*/ 10000 w 10000"/>
              <a:gd name="connsiteY1" fmla="*/ 0 h 10000"/>
              <a:gd name="connsiteX2" fmla="*/ 10000 w 10000"/>
              <a:gd name="connsiteY2" fmla="*/ 10000 h 10000"/>
              <a:gd name="connsiteX3" fmla="*/ 0 w 10000"/>
              <a:gd name="connsiteY3" fmla="*/ 10000 h 10000"/>
              <a:gd name="connsiteX4" fmla="*/ 0 w 10000"/>
              <a:gd name="connsiteY4" fmla="*/ 7609 h 10000"/>
              <a:gd name="connsiteX0" fmla="*/ 0 w 10000"/>
              <a:gd name="connsiteY0" fmla="*/ 6551 h 10000"/>
              <a:gd name="connsiteX1" fmla="*/ 10000 w 10000"/>
              <a:gd name="connsiteY1" fmla="*/ 0 h 10000"/>
              <a:gd name="connsiteX2" fmla="*/ 10000 w 10000"/>
              <a:gd name="connsiteY2" fmla="*/ 10000 h 10000"/>
              <a:gd name="connsiteX3" fmla="*/ 0 w 10000"/>
              <a:gd name="connsiteY3" fmla="*/ 10000 h 10000"/>
              <a:gd name="connsiteX4" fmla="*/ 0 w 10000"/>
              <a:gd name="connsiteY4" fmla="*/ 6551 h 10000"/>
              <a:gd name="connsiteX0" fmla="*/ 0 w 10000"/>
              <a:gd name="connsiteY0" fmla="*/ 6657 h 10106"/>
              <a:gd name="connsiteX1" fmla="*/ 9952 w 10000"/>
              <a:gd name="connsiteY1" fmla="*/ 0 h 10106"/>
              <a:gd name="connsiteX2" fmla="*/ 10000 w 10000"/>
              <a:gd name="connsiteY2" fmla="*/ 10106 h 10106"/>
              <a:gd name="connsiteX3" fmla="*/ 0 w 10000"/>
              <a:gd name="connsiteY3" fmla="*/ 10106 h 10106"/>
              <a:gd name="connsiteX4" fmla="*/ 0 w 10000"/>
              <a:gd name="connsiteY4" fmla="*/ 6657 h 10106"/>
              <a:gd name="connsiteX0" fmla="*/ 0 w 10026"/>
              <a:gd name="connsiteY0" fmla="*/ 6339 h 9788"/>
              <a:gd name="connsiteX1" fmla="*/ 10024 w 10026"/>
              <a:gd name="connsiteY1" fmla="*/ 0 h 9788"/>
              <a:gd name="connsiteX2" fmla="*/ 10000 w 10026"/>
              <a:gd name="connsiteY2" fmla="*/ 9788 h 9788"/>
              <a:gd name="connsiteX3" fmla="*/ 0 w 10026"/>
              <a:gd name="connsiteY3" fmla="*/ 9788 h 9788"/>
              <a:gd name="connsiteX4" fmla="*/ 0 w 10026"/>
              <a:gd name="connsiteY4" fmla="*/ 6339 h 9788"/>
              <a:gd name="connsiteX0" fmla="*/ 0 w 9978"/>
              <a:gd name="connsiteY0" fmla="*/ 6476 h 10000"/>
              <a:gd name="connsiteX1" fmla="*/ 9974 w 9978"/>
              <a:gd name="connsiteY1" fmla="*/ 0 h 10000"/>
              <a:gd name="connsiteX2" fmla="*/ 9974 w 9978"/>
              <a:gd name="connsiteY2" fmla="*/ 10000 h 10000"/>
              <a:gd name="connsiteX3" fmla="*/ 0 w 9978"/>
              <a:gd name="connsiteY3" fmla="*/ 10000 h 10000"/>
              <a:gd name="connsiteX4" fmla="*/ 0 w 9978"/>
              <a:gd name="connsiteY4" fmla="*/ 6476 h 1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978" h="10000">
                <a:moveTo>
                  <a:pt x="0" y="6476"/>
                </a:moveTo>
                <a:lnTo>
                  <a:pt x="9974" y="0"/>
                </a:lnTo>
                <a:cubicBezTo>
                  <a:pt x="9990" y="3442"/>
                  <a:pt x="9958" y="6558"/>
                  <a:pt x="9974" y="10000"/>
                </a:cubicBezTo>
                <a:lnTo>
                  <a:pt x="0" y="10000"/>
                </a:lnTo>
                <a:lnTo>
                  <a:pt x="0" y="6476"/>
                </a:lnTo>
                <a:close/>
              </a:path>
            </a:pathLst>
          </a:custGeom>
          <a:solidFill>
            <a:srgbClr val="5B9BD5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手操作入力 3"/>
          <xdr:cNvSpPr/>
        </xdr:nvSpPr>
        <xdr:spPr>
          <a:xfrm flipH="1" flipV="1">
            <a:off x="6038849" y="3733830"/>
            <a:ext cx="3979208" cy="880920"/>
          </a:xfrm>
          <a:custGeom>
            <a:avLst/>
            <a:gdLst>
              <a:gd name="connsiteX0" fmla="*/ 0 w 10000"/>
              <a:gd name="connsiteY0" fmla="*/ 2000 h 10000"/>
              <a:gd name="connsiteX1" fmla="*/ 10000 w 10000"/>
              <a:gd name="connsiteY1" fmla="*/ 0 h 10000"/>
              <a:gd name="connsiteX2" fmla="*/ 10000 w 10000"/>
              <a:gd name="connsiteY2" fmla="*/ 10000 h 10000"/>
              <a:gd name="connsiteX3" fmla="*/ 0 w 10000"/>
              <a:gd name="connsiteY3" fmla="*/ 10000 h 10000"/>
              <a:gd name="connsiteX4" fmla="*/ 0 w 10000"/>
              <a:gd name="connsiteY4" fmla="*/ 2000 h 10000"/>
              <a:gd name="connsiteX0" fmla="*/ 0 w 10000"/>
              <a:gd name="connsiteY0" fmla="*/ 7609 h 10000"/>
              <a:gd name="connsiteX1" fmla="*/ 10000 w 10000"/>
              <a:gd name="connsiteY1" fmla="*/ 0 h 10000"/>
              <a:gd name="connsiteX2" fmla="*/ 10000 w 10000"/>
              <a:gd name="connsiteY2" fmla="*/ 10000 h 10000"/>
              <a:gd name="connsiteX3" fmla="*/ 0 w 10000"/>
              <a:gd name="connsiteY3" fmla="*/ 10000 h 10000"/>
              <a:gd name="connsiteX4" fmla="*/ 0 w 10000"/>
              <a:gd name="connsiteY4" fmla="*/ 7609 h 10000"/>
              <a:gd name="connsiteX0" fmla="*/ 0 w 10000"/>
              <a:gd name="connsiteY0" fmla="*/ 6551 h 10000"/>
              <a:gd name="connsiteX1" fmla="*/ 10000 w 10000"/>
              <a:gd name="connsiteY1" fmla="*/ 0 h 10000"/>
              <a:gd name="connsiteX2" fmla="*/ 10000 w 10000"/>
              <a:gd name="connsiteY2" fmla="*/ 10000 h 10000"/>
              <a:gd name="connsiteX3" fmla="*/ 0 w 10000"/>
              <a:gd name="connsiteY3" fmla="*/ 10000 h 10000"/>
              <a:gd name="connsiteX4" fmla="*/ 0 w 10000"/>
              <a:gd name="connsiteY4" fmla="*/ 6551 h 10000"/>
              <a:gd name="connsiteX0" fmla="*/ 0 w 10000"/>
              <a:gd name="connsiteY0" fmla="*/ 6657 h 10106"/>
              <a:gd name="connsiteX1" fmla="*/ 9952 w 10000"/>
              <a:gd name="connsiteY1" fmla="*/ 0 h 10106"/>
              <a:gd name="connsiteX2" fmla="*/ 10000 w 10000"/>
              <a:gd name="connsiteY2" fmla="*/ 10106 h 10106"/>
              <a:gd name="connsiteX3" fmla="*/ 0 w 10000"/>
              <a:gd name="connsiteY3" fmla="*/ 10106 h 10106"/>
              <a:gd name="connsiteX4" fmla="*/ 0 w 10000"/>
              <a:gd name="connsiteY4" fmla="*/ 6657 h 10106"/>
              <a:gd name="connsiteX0" fmla="*/ 0 w 10026"/>
              <a:gd name="connsiteY0" fmla="*/ 6339 h 9788"/>
              <a:gd name="connsiteX1" fmla="*/ 10024 w 10026"/>
              <a:gd name="connsiteY1" fmla="*/ 0 h 9788"/>
              <a:gd name="connsiteX2" fmla="*/ 10000 w 10026"/>
              <a:gd name="connsiteY2" fmla="*/ 9788 h 9788"/>
              <a:gd name="connsiteX3" fmla="*/ 0 w 10026"/>
              <a:gd name="connsiteY3" fmla="*/ 9788 h 9788"/>
              <a:gd name="connsiteX4" fmla="*/ 0 w 10026"/>
              <a:gd name="connsiteY4" fmla="*/ 6339 h 9788"/>
              <a:gd name="connsiteX0" fmla="*/ 0 w 9978"/>
              <a:gd name="connsiteY0" fmla="*/ 6476 h 10000"/>
              <a:gd name="connsiteX1" fmla="*/ 9974 w 9978"/>
              <a:gd name="connsiteY1" fmla="*/ 0 h 10000"/>
              <a:gd name="connsiteX2" fmla="*/ 9974 w 9978"/>
              <a:gd name="connsiteY2" fmla="*/ 10000 h 10000"/>
              <a:gd name="connsiteX3" fmla="*/ 0 w 9978"/>
              <a:gd name="connsiteY3" fmla="*/ 10000 h 10000"/>
              <a:gd name="connsiteX4" fmla="*/ 0 w 9978"/>
              <a:gd name="connsiteY4" fmla="*/ 6476 h 1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978" h="10000">
                <a:moveTo>
                  <a:pt x="0" y="6476"/>
                </a:moveTo>
                <a:lnTo>
                  <a:pt x="9974" y="0"/>
                </a:lnTo>
                <a:cubicBezTo>
                  <a:pt x="9990" y="3442"/>
                  <a:pt x="9958" y="6558"/>
                  <a:pt x="9974" y="10000"/>
                </a:cubicBezTo>
                <a:lnTo>
                  <a:pt x="0" y="10000"/>
                </a:lnTo>
                <a:lnTo>
                  <a:pt x="0" y="6476"/>
                </a:lnTo>
                <a:close/>
              </a:path>
            </a:pathLst>
          </a:custGeom>
          <a:solidFill>
            <a:srgbClr val="FF0000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I20" sqref="I20"/>
    </sheetView>
  </sheetViews>
  <sheetFormatPr defaultRowHeight="18.75" x14ac:dyDescent="0.4"/>
  <sheetData>
    <row r="1" spans="1:2" x14ac:dyDescent="0.4">
      <c r="A1" t="s">
        <v>42</v>
      </c>
    </row>
    <row r="3" spans="1:2" x14ac:dyDescent="0.4">
      <c r="A3">
        <v>1</v>
      </c>
      <c r="B3" t="s">
        <v>43</v>
      </c>
    </row>
    <row r="15" spans="1:2" x14ac:dyDescent="0.4">
      <c r="A15">
        <v>2</v>
      </c>
      <c r="B15" t="s">
        <v>44</v>
      </c>
    </row>
    <row r="20" spans="1:2" x14ac:dyDescent="0.4">
      <c r="A20">
        <v>3</v>
      </c>
      <c r="B20" t="s">
        <v>45</v>
      </c>
    </row>
    <row r="23" spans="1:2" x14ac:dyDescent="0.4">
      <c r="A23">
        <v>4</v>
      </c>
      <c r="B23" t="s">
        <v>46</v>
      </c>
    </row>
    <row r="25" spans="1:2" x14ac:dyDescent="0.4">
      <c r="A25">
        <v>5</v>
      </c>
      <c r="B25" t="s">
        <v>47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1"/>
  <sheetViews>
    <sheetView workbookViewId="0">
      <selection activeCell="G22" sqref="G22"/>
    </sheetView>
  </sheetViews>
  <sheetFormatPr defaultRowHeight="18.75" x14ac:dyDescent="0.4"/>
  <cols>
    <col min="2" max="2" width="13.75" customWidth="1"/>
    <col min="3" max="3" width="11.5" customWidth="1"/>
    <col min="4" max="4" width="15.375" customWidth="1"/>
    <col min="15" max="15" width="10.75" customWidth="1"/>
    <col min="16" max="17" width="11" customWidth="1"/>
    <col min="18" max="18" width="10.125" customWidth="1"/>
  </cols>
  <sheetData>
    <row r="2" spans="2:26" x14ac:dyDescent="0.4">
      <c r="F2" t="s">
        <v>14</v>
      </c>
      <c r="G2">
        <v>15</v>
      </c>
    </row>
    <row r="3" spans="2:26" x14ac:dyDescent="0.4">
      <c r="B3" t="s">
        <v>9</v>
      </c>
      <c r="C3" t="s">
        <v>10</v>
      </c>
      <c r="D3" t="s">
        <v>0</v>
      </c>
      <c r="E3" t="s">
        <v>11</v>
      </c>
      <c r="F3" t="s">
        <v>16</v>
      </c>
      <c r="G3" t="s">
        <v>12</v>
      </c>
      <c r="H3" t="s">
        <v>13</v>
      </c>
      <c r="I3" t="s">
        <v>15</v>
      </c>
      <c r="J3" t="s">
        <v>20</v>
      </c>
      <c r="K3" t="s">
        <v>21</v>
      </c>
      <c r="L3" t="s">
        <v>22</v>
      </c>
      <c r="M3" t="s">
        <v>28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1</v>
      </c>
      <c r="T3" t="s">
        <v>2</v>
      </c>
      <c r="U3" t="s">
        <v>3</v>
      </c>
      <c r="V3" t="s">
        <v>4</v>
      </c>
      <c r="W3" t="s">
        <v>5</v>
      </c>
      <c r="X3" t="s">
        <v>6</v>
      </c>
      <c r="Y3" t="s">
        <v>7</v>
      </c>
      <c r="Z3" t="s">
        <v>8</v>
      </c>
    </row>
    <row r="4" spans="2:26" x14ac:dyDescent="0.4">
      <c r="B4" s="1">
        <v>43437</v>
      </c>
      <c r="C4">
        <v>20</v>
      </c>
      <c r="D4">
        <v>1</v>
      </c>
      <c r="E4">
        <f>D4</f>
        <v>1</v>
      </c>
      <c r="F4" s="2">
        <f t="shared" ref="F4:F12" si="0">E4/C4</f>
        <v>0.05</v>
      </c>
      <c r="G4">
        <v>2</v>
      </c>
      <c r="H4">
        <v>2</v>
      </c>
      <c r="I4" s="3">
        <f>H4/$G$2</f>
        <v>0.13333333333333333</v>
      </c>
    </row>
    <row r="5" spans="2:26" x14ac:dyDescent="0.4">
      <c r="B5" s="1">
        <v>43438</v>
      </c>
      <c r="C5">
        <v>20</v>
      </c>
      <c r="D5">
        <v>-1</v>
      </c>
      <c r="E5">
        <f>E4+D5</f>
        <v>0</v>
      </c>
      <c r="F5" s="2">
        <f t="shared" si="0"/>
        <v>0</v>
      </c>
      <c r="G5">
        <v>4</v>
      </c>
      <c r="H5">
        <v>3</v>
      </c>
      <c r="I5" s="3">
        <f t="shared" ref="I5:I11" si="1">H5/$G$2</f>
        <v>0.2</v>
      </c>
    </row>
    <row r="6" spans="2:26" x14ac:dyDescent="0.4">
      <c r="B6" s="1">
        <v>43439</v>
      </c>
      <c r="C6">
        <v>20</v>
      </c>
      <c r="D6">
        <v>3</v>
      </c>
      <c r="E6">
        <f t="shared" ref="E6:E12" si="2">E5+D6</f>
        <v>3</v>
      </c>
      <c r="F6" s="2">
        <f t="shared" si="0"/>
        <v>0.15</v>
      </c>
      <c r="G6">
        <v>5</v>
      </c>
      <c r="H6">
        <v>5</v>
      </c>
      <c r="I6" s="3">
        <f t="shared" si="1"/>
        <v>0.33333333333333331</v>
      </c>
    </row>
    <row r="7" spans="2:26" x14ac:dyDescent="0.4">
      <c r="B7" s="1">
        <v>43440</v>
      </c>
      <c r="C7">
        <v>20</v>
      </c>
      <c r="D7">
        <v>1</v>
      </c>
      <c r="E7">
        <f t="shared" si="2"/>
        <v>4</v>
      </c>
      <c r="F7" s="2">
        <f t="shared" si="0"/>
        <v>0.2</v>
      </c>
      <c r="G7">
        <v>6</v>
      </c>
      <c r="H7">
        <v>6</v>
      </c>
      <c r="I7" s="3">
        <f t="shared" si="1"/>
        <v>0.4</v>
      </c>
    </row>
    <row r="8" spans="2:26" x14ac:dyDescent="0.4">
      <c r="B8" s="1">
        <v>43441</v>
      </c>
      <c r="C8">
        <v>20</v>
      </c>
      <c r="D8">
        <v>2</v>
      </c>
      <c r="E8">
        <f t="shared" si="2"/>
        <v>6</v>
      </c>
      <c r="F8" s="2">
        <f t="shared" si="0"/>
        <v>0.3</v>
      </c>
      <c r="G8">
        <v>8</v>
      </c>
      <c r="H8">
        <v>8</v>
      </c>
      <c r="I8" s="3">
        <f t="shared" si="1"/>
        <v>0.53333333333333333</v>
      </c>
    </row>
    <row r="9" spans="2:26" x14ac:dyDescent="0.4">
      <c r="B9" s="1">
        <v>43442</v>
      </c>
      <c r="C9">
        <v>20</v>
      </c>
      <c r="D9">
        <v>10</v>
      </c>
      <c r="E9">
        <f t="shared" si="2"/>
        <v>16</v>
      </c>
      <c r="F9" s="2">
        <f t="shared" si="0"/>
        <v>0.8</v>
      </c>
      <c r="G9">
        <v>9</v>
      </c>
      <c r="H9">
        <v>10</v>
      </c>
      <c r="I9" s="3">
        <f t="shared" si="1"/>
        <v>0.66666666666666663</v>
      </c>
    </row>
    <row r="10" spans="2:26" x14ac:dyDescent="0.4">
      <c r="B10" s="1">
        <v>43443</v>
      </c>
      <c r="C10">
        <v>20</v>
      </c>
      <c r="D10">
        <v>-5</v>
      </c>
      <c r="E10">
        <f t="shared" si="2"/>
        <v>11</v>
      </c>
      <c r="F10" s="2">
        <f t="shared" si="0"/>
        <v>0.55000000000000004</v>
      </c>
      <c r="G10">
        <v>12</v>
      </c>
      <c r="H10">
        <v>11</v>
      </c>
      <c r="I10" s="3">
        <f t="shared" si="1"/>
        <v>0.73333333333333328</v>
      </c>
    </row>
    <row r="11" spans="2:26" x14ac:dyDescent="0.4">
      <c r="B11" s="1">
        <v>43444</v>
      </c>
      <c r="C11">
        <v>20</v>
      </c>
      <c r="D11">
        <v>1</v>
      </c>
      <c r="E11">
        <f t="shared" si="2"/>
        <v>12</v>
      </c>
      <c r="F11" s="2">
        <f t="shared" si="0"/>
        <v>0.6</v>
      </c>
      <c r="G11">
        <v>13</v>
      </c>
      <c r="H11">
        <v>12</v>
      </c>
      <c r="I11" s="3">
        <f t="shared" si="1"/>
        <v>0.8</v>
      </c>
    </row>
    <row r="12" spans="2:26" x14ac:dyDescent="0.4">
      <c r="B12" s="1">
        <v>43445</v>
      </c>
      <c r="C12">
        <v>20</v>
      </c>
      <c r="D12">
        <v>-3</v>
      </c>
      <c r="E12">
        <f t="shared" si="2"/>
        <v>9</v>
      </c>
      <c r="F12" s="2">
        <f t="shared" si="0"/>
        <v>0.45</v>
      </c>
      <c r="G12">
        <v>15</v>
      </c>
      <c r="H12">
        <v>13</v>
      </c>
      <c r="I12" s="3">
        <f>H12/$G$2</f>
        <v>0.8666666666666667</v>
      </c>
    </row>
    <row r="13" spans="2:26" x14ac:dyDescent="0.4">
      <c r="B13" s="1"/>
    </row>
    <row r="14" spans="2:26" x14ac:dyDescent="0.4">
      <c r="B14" s="1"/>
    </row>
    <row r="15" spans="2:26" x14ac:dyDescent="0.4">
      <c r="B15" s="1"/>
    </row>
    <row r="16" spans="2:26" x14ac:dyDescent="0.4">
      <c r="B16" s="1"/>
    </row>
    <row r="17" spans="2:2" x14ac:dyDescent="0.4">
      <c r="B17" s="1"/>
    </row>
    <row r="18" spans="2:2" x14ac:dyDescent="0.4">
      <c r="B18" s="1"/>
    </row>
    <row r="19" spans="2:2" x14ac:dyDescent="0.4">
      <c r="B19" s="1"/>
    </row>
    <row r="20" spans="2:2" x14ac:dyDescent="0.4">
      <c r="B20" s="1"/>
    </row>
    <row r="21" spans="2:2" x14ac:dyDescent="0.4">
      <c r="B21" s="1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zoomScale="85" zoomScaleNormal="85" workbookViewId="0">
      <selection activeCell="Q27" sqref="Q27"/>
    </sheetView>
  </sheetViews>
  <sheetFormatPr defaultRowHeight="18.75" x14ac:dyDescent="0.4"/>
  <cols>
    <col min="1" max="1" width="7.5" customWidth="1"/>
    <col min="2" max="2" width="10.25" bestFit="1" customWidth="1"/>
    <col min="3" max="3" width="10.25" customWidth="1"/>
    <col min="4" max="4" width="28.25" customWidth="1"/>
    <col min="5" max="5" width="9.75" customWidth="1"/>
    <col min="7" max="7" width="10.75" customWidth="1"/>
    <col min="8" max="9" width="11" customWidth="1"/>
    <col min="10" max="11" width="10.125" customWidth="1"/>
    <col min="12" max="12" width="22.5" customWidth="1"/>
    <col min="13" max="17" width="7.375" customWidth="1"/>
    <col min="18" max="18" width="6.875" customWidth="1"/>
    <col min="20" max="20" width="11.875" bestFit="1" customWidth="1"/>
  </cols>
  <sheetData>
    <row r="1" spans="1:24" x14ac:dyDescent="0.4">
      <c r="A1" t="s">
        <v>9</v>
      </c>
      <c r="B1" s="1">
        <v>43437</v>
      </c>
      <c r="C1" s="1"/>
      <c r="M1" t="s">
        <v>32</v>
      </c>
      <c r="O1" s="7">
        <v>0.2</v>
      </c>
    </row>
    <row r="2" spans="1:24" x14ac:dyDescent="0.4">
      <c r="K2" t="s">
        <v>64</v>
      </c>
      <c r="M2" s="4" t="s">
        <v>33</v>
      </c>
      <c r="N2" s="5"/>
      <c r="O2" s="5"/>
      <c r="P2" s="5"/>
      <c r="Q2" s="6"/>
    </row>
    <row r="3" spans="1:24" x14ac:dyDescent="0.4">
      <c r="A3" t="s">
        <v>20</v>
      </c>
      <c r="B3" t="s">
        <v>21</v>
      </c>
      <c r="C3" t="s">
        <v>30</v>
      </c>
      <c r="D3" t="s">
        <v>71</v>
      </c>
      <c r="E3" t="s">
        <v>72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40</v>
      </c>
      <c r="L3" t="s">
        <v>48</v>
      </c>
      <c r="M3" t="s">
        <v>31</v>
      </c>
      <c r="N3" t="s">
        <v>2</v>
      </c>
      <c r="O3" t="s">
        <v>3</v>
      </c>
      <c r="P3" t="s">
        <v>4</v>
      </c>
      <c r="Q3" t="s">
        <v>5</v>
      </c>
      <c r="R3" t="s">
        <v>7</v>
      </c>
      <c r="T3" t="s">
        <v>41</v>
      </c>
    </row>
    <row r="4" spans="1:24" x14ac:dyDescent="0.4">
      <c r="A4">
        <v>1</v>
      </c>
      <c r="B4" t="s">
        <v>29</v>
      </c>
      <c r="C4" t="s">
        <v>66</v>
      </c>
      <c r="D4" t="s">
        <v>73</v>
      </c>
      <c r="E4" t="s">
        <v>76</v>
      </c>
      <c r="G4" s="1">
        <v>43437</v>
      </c>
      <c r="H4" s="1">
        <v>43440</v>
      </c>
      <c r="I4" s="1">
        <v>43437</v>
      </c>
      <c r="J4" s="1">
        <v>43437</v>
      </c>
      <c r="K4" s="8">
        <v>30</v>
      </c>
      <c r="L4" s="11"/>
      <c r="M4" s="9">
        <v>24</v>
      </c>
      <c r="N4" s="9">
        <f t="shared" ref="N4:N12" si="0">IF($B$1&gt;=H4,1,IF(AND($B$1&lt;H4,$B$1&gt;=G4),$O$1,0))*M4</f>
        <v>4.8000000000000007</v>
      </c>
      <c r="O4" s="9">
        <f t="shared" ref="O4:O12" si="1">IF(J4&lt;&gt;"",1,IF(I4&lt;&gt;"",$O$1,0))*M4</f>
        <v>24</v>
      </c>
      <c r="P4" s="9">
        <f>K4</f>
        <v>30</v>
      </c>
      <c r="Q4" s="9">
        <f>O4-N4</f>
        <v>19.2</v>
      </c>
      <c r="R4" s="9">
        <f>O4-P4</f>
        <v>-6</v>
      </c>
      <c r="T4" s="10">
        <f t="shared" ref="T4:T12" si="2">MIN(IF(B:B=B4,G:G))</f>
        <v>43437</v>
      </c>
    </row>
    <row r="5" spans="1:24" x14ac:dyDescent="0.4">
      <c r="A5">
        <v>2</v>
      </c>
      <c r="B5" t="s">
        <v>29</v>
      </c>
      <c r="C5" t="s">
        <v>65</v>
      </c>
      <c r="D5" t="s">
        <v>73</v>
      </c>
      <c r="E5" t="s">
        <v>77</v>
      </c>
      <c r="G5" s="1">
        <v>43441</v>
      </c>
      <c r="H5" s="1">
        <v>43442</v>
      </c>
      <c r="K5" s="8">
        <v>5</v>
      </c>
      <c r="L5" s="11"/>
      <c r="M5" s="9">
        <v>8</v>
      </c>
      <c r="N5" s="9">
        <f t="shared" si="0"/>
        <v>0</v>
      </c>
      <c r="O5" s="9">
        <f t="shared" si="1"/>
        <v>0</v>
      </c>
      <c r="P5" s="9">
        <f t="shared" ref="P5:P12" si="3">K5</f>
        <v>5</v>
      </c>
      <c r="Q5" s="9">
        <f t="shared" ref="Q5:Q12" si="4">O5-N5</f>
        <v>0</v>
      </c>
      <c r="R5" s="9">
        <f t="shared" ref="R5:R12" si="5">O5-P5</f>
        <v>-5</v>
      </c>
      <c r="T5" s="10">
        <f t="shared" si="2"/>
        <v>43437</v>
      </c>
    </row>
    <row r="6" spans="1:24" x14ac:dyDescent="0.4">
      <c r="A6">
        <v>3</v>
      </c>
      <c r="B6" t="s">
        <v>29</v>
      </c>
      <c r="C6" t="s">
        <v>65</v>
      </c>
      <c r="D6" t="s">
        <v>73</v>
      </c>
      <c r="E6" t="s">
        <v>79</v>
      </c>
      <c r="G6" s="1">
        <v>43442</v>
      </c>
      <c r="H6" s="1">
        <v>43442</v>
      </c>
      <c r="K6" s="8">
        <v>5</v>
      </c>
      <c r="L6" s="11"/>
      <c r="M6" s="9">
        <v>8</v>
      </c>
      <c r="N6" s="9">
        <f t="shared" si="0"/>
        <v>0</v>
      </c>
      <c r="O6" s="9">
        <f t="shared" si="1"/>
        <v>0</v>
      </c>
      <c r="P6" s="9">
        <f t="shared" si="3"/>
        <v>5</v>
      </c>
      <c r="Q6" s="9">
        <f t="shared" si="4"/>
        <v>0</v>
      </c>
      <c r="R6" s="9">
        <f t="shared" si="5"/>
        <v>-5</v>
      </c>
      <c r="T6" s="10">
        <f t="shared" si="2"/>
        <v>43437</v>
      </c>
    </row>
    <row r="7" spans="1:24" x14ac:dyDescent="0.4">
      <c r="A7">
        <v>4</v>
      </c>
      <c r="B7" t="s">
        <v>29</v>
      </c>
      <c r="C7" t="s">
        <v>67</v>
      </c>
      <c r="D7" t="s">
        <v>74</v>
      </c>
      <c r="E7" t="s">
        <v>76</v>
      </c>
      <c r="G7" s="1">
        <v>43437</v>
      </c>
      <c r="H7" s="1">
        <v>43440</v>
      </c>
      <c r="K7" s="8">
        <v>20</v>
      </c>
      <c r="L7" s="11"/>
      <c r="M7" s="9">
        <v>24</v>
      </c>
      <c r="N7" s="9">
        <f t="shared" si="0"/>
        <v>4.8000000000000007</v>
      </c>
      <c r="O7" s="9">
        <f t="shared" si="1"/>
        <v>0</v>
      </c>
      <c r="P7" s="9">
        <f t="shared" si="3"/>
        <v>20</v>
      </c>
      <c r="Q7" s="9">
        <f t="shared" si="4"/>
        <v>-4.8000000000000007</v>
      </c>
      <c r="R7" s="9">
        <f t="shared" si="5"/>
        <v>-20</v>
      </c>
      <c r="T7" s="10">
        <f t="shared" si="2"/>
        <v>43437</v>
      </c>
    </row>
    <row r="8" spans="1:24" x14ac:dyDescent="0.4">
      <c r="A8">
        <v>5</v>
      </c>
      <c r="B8" t="s">
        <v>29</v>
      </c>
      <c r="C8" t="s">
        <v>67</v>
      </c>
      <c r="D8" t="s">
        <v>74</v>
      </c>
      <c r="E8" t="s">
        <v>77</v>
      </c>
      <c r="G8" s="1">
        <v>43441</v>
      </c>
      <c r="H8" s="1">
        <v>43442</v>
      </c>
      <c r="K8" s="8">
        <v>9</v>
      </c>
      <c r="L8" s="11"/>
      <c r="M8" s="9">
        <v>8</v>
      </c>
      <c r="N8" s="9">
        <f t="shared" si="0"/>
        <v>0</v>
      </c>
      <c r="O8" s="9">
        <f t="shared" si="1"/>
        <v>0</v>
      </c>
      <c r="P8" s="9">
        <f t="shared" si="3"/>
        <v>9</v>
      </c>
      <c r="Q8" s="9">
        <f t="shared" si="4"/>
        <v>0</v>
      </c>
      <c r="R8" s="9">
        <f t="shared" si="5"/>
        <v>-9</v>
      </c>
      <c r="T8" s="10">
        <f t="shared" si="2"/>
        <v>43437</v>
      </c>
    </row>
    <row r="9" spans="1:24" x14ac:dyDescent="0.4">
      <c r="A9">
        <v>6</v>
      </c>
      <c r="B9" t="s">
        <v>29</v>
      </c>
      <c r="C9" t="s">
        <v>67</v>
      </c>
      <c r="D9" t="s">
        <v>74</v>
      </c>
      <c r="E9" t="s">
        <v>79</v>
      </c>
      <c r="G9" s="1">
        <v>43442</v>
      </c>
      <c r="H9" s="1">
        <v>43442</v>
      </c>
      <c r="K9" s="8">
        <v>10</v>
      </c>
      <c r="L9" s="11"/>
      <c r="M9" s="9">
        <v>8</v>
      </c>
      <c r="N9" s="9">
        <f t="shared" si="0"/>
        <v>0</v>
      </c>
      <c r="O9" s="9">
        <f t="shared" si="1"/>
        <v>0</v>
      </c>
      <c r="P9" s="9">
        <f t="shared" si="3"/>
        <v>10</v>
      </c>
      <c r="Q9" s="9">
        <f t="shared" si="4"/>
        <v>0</v>
      </c>
      <c r="R9" s="9">
        <f t="shared" si="5"/>
        <v>-10</v>
      </c>
      <c r="T9" s="10">
        <f t="shared" si="2"/>
        <v>43437</v>
      </c>
    </row>
    <row r="10" spans="1:24" x14ac:dyDescent="0.4">
      <c r="A10">
        <v>7</v>
      </c>
      <c r="B10" t="s">
        <v>29</v>
      </c>
      <c r="C10" t="s">
        <v>68</v>
      </c>
      <c r="D10" t="s">
        <v>75</v>
      </c>
      <c r="E10" t="s">
        <v>76</v>
      </c>
      <c r="G10" s="1">
        <v>43437</v>
      </c>
      <c r="H10" s="1">
        <v>43440</v>
      </c>
      <c r="K10" s="8">
        <v>24</v>
      </c>
      <c r="L10" s="11"/>
      <c r="M10" s="9">
        <v>24</v>
      </c>
      <c r="N10" s="9">
        <f t="shared" si="0"/>
        <v>4.8000000000000007</v>
      </c>
      <c r="O10" s="9">
        <f t="shared" si="1"/>
        <v>0</v>
      </c>
      <c r="P10" s="9">
        <f t="shared" si="3"/>
        <v>24</v>
      </c>
      <c r="Q10" s="9">
        <f t="shared" si="4"/>
        <v>-4.8000000000000007</v>
      </c>
      <c r="R10" s="9">
        <f t="shared" si="5"/>
        <v>-24</v>
      </c>
      <c r="T10" s="10">
        <f t="shared" si="2"/>
        <v>43437</v>
      </c>
    </row>
    <row r="11" spans="1:24" x14ac:dyDescent="0.4">
      <c r="A11">
        <v>8</v>
      </c>
      <c r="B11" t="s">
        <v>29</v>
      </c>
      <c r="C11" t="s">
        <v>68</v>
      </c>
      <c r="D11" t="s">
        <v>75</v>
      </c>
      <c r="E11" t="s">
        <v>77</v>
      </c>
      <c r="G11" s="1">
        <v>43441</v>
      </c>
      <c r="H11" s="1">
        <v>43442</v>
      </c>
      <c r="K11" s="8">
        <v>8</v>
      </c>
      <c r="L11" s="11"/>
      <c r="M11" s="9">
        <v>8</v>
      </c>
      <c r="N11" s="9">
        <f t="shared" si="0"/>
        <v>0</v>
      </c>
      <c r="O11" s="9">
        <f t="shared" si="1"/>
        <v>0</v>
      </c>
      <c r="P11" s="9">
        <f t="shared" si="3"/>
        <v>8</v>
      </c>
      <c r="Q11" s="9">
        <f t="shared" si="4"/>
        <v>0</v>
      </c>
      <c r="R11" s="9">
        <f t="shared" si="5"/>
        <v>-8</v>
      </c>
      <c r="T11" s="10">
        <f t="shared" si="2"/>
        <v>43437</v>
      </c>
    </row>
    <row r="12" spans="1:24" x14ac:dyDescent="0.4">
      <c r="A12">
        <v>9</v>
      </c>
      <c r="B12" t="s">
        <v>29</v>
      </c>
      <c r="C12" t="s">
        <v>68</v>
      </c>
      <c r="D12" t="s">
        <v>75</v>
      </c>
      <c r="E12" t="s">
        <v>79</v>
      </c>
      <c r="G12" s="1">
        <v>43442</v>
      </c>
      <c r="H12" s="1">
        <v>43442</v>
      </c>
      <c r="K12" s="8">
        <v>8</v>
      </c>
      <c r="L12" s="11"/>
      <c r="M12" s="9">
        <v>8</v>
      </c>
      <c r="N12" s="9">
        <f t="shared" si="0"/>
        <v>0</v>
      </c>
      <c r="O12" s="9">
        <f t="shared" si="1"/>
        <v>0</v>
      </c>
      <c r="P12" s="9">
        <f t="shared" si="3"/>
        <v>8</v>
      </c>
      <c r="Q12" s="9">
        <f t="shared" si="4"/>
        <v>0</v>
      </c>
      <c r="R12" s="9">
        <f t="shared" si="5"/>
        <v>-8</v>
      </c>
      <c r="T12" s="10">
        <f t="shared" si="2"/>
        <v>43437</v>
      </c>
    </row>
    <row r="13" spans="1:24" x14ac:dyDescent="0.4">
      <c r="A13">
        <v>10</v>
      </c>
      <c r="B13" t="s">
        <v>51</v>
      </c>
      <c r="C13" t="s">
        <v>69</v>
      </c>
      <c r="D13" t="s">
        <v>70</v>
      </c>
      <c r="E13" t="s">
        <v>76</v>
      </c>
    </row>
    <row r="14" spans="1:24" x14ac:dyDescent="0.4">
      <c r="A14">
        <v>11</v>
      </c>
      <c r="B14" t="s">
        <v>51</v>
      </c>
      <c r="C14" t="s">
        <v>69</v>
      </c>
      <c r="D14" t="s">
        <v>70</v>
      </c>
      <c r="E14" t="s">
        <v>77</v>
      </c>
    </row>
    <row r="15" spans="1:24" x14ac:dyDescent="0.4">
      <c r="A15">
        <v>12</v>
      </c>
      <c r="B15" t="s">
        <v>51</v>
      </c>
      <c r="C15" t="s">
        <v>69</v>
      </c>
      <c r="D15" t="s">
        <v>70</v>
      </c>
      <c r="E15" t="s">
        <v>79</v>
      </c>
      <c r="X15" t="s">
        <v>34</v>
      </c>
    </row>
    <row r="16" spans="1:24" x14ac:dyDescent="0.4">
      <c r="A16">
        <v>13</v>
      </c>
      <c r="B16" t="s">
        <v>51</v>
      </c>
      <c r="C16" t="s">
        <v>81</v>
      </c>
      <c r="D16" t="s">
        <v>83</v>
      </c>
      <c r="E16" t="s">
        <v>76</v>
      </c>
      <c r="X16" t="s">
        <v>35</v>
      </c>
    </row>
    <row r="17" spans="1:24" x14ac:dyDescent="0.4">
      <c r="A17">
        <v>14</v>
      </c>
      <c r="B17" t="s">
        <v>51</v>
      </c>
      <c r="C17" t="s">
        <v>81</v>
      </c>
      <c r="D17" t="s">
        <v>83</v>
      </c>
      <c r="E17" t="s">
        <v>77</v>
      </c>
      <c r="X17" t="s">
        <v>36</v>
      </c>
    </row>
    <row r="18" spans="1:24" x14ac:dyDescent="0.4">
      <c r="A18">
        <v>15</v>
      </c>
      <c r="B18" t="s">
        <v>51</v>
      </c>
      <c r="C18" t="s">
        <v>81</v>
      </c>
      <c r="D18" t="s">
        <v>83</v>
      </c>
      <c r="E18" t="s">
        <v>79</v>
      </c>
      <c r="X18" t="s">
        <v>37</v>
      </c>
    </row>
    <row r="19" spans="1:24" x14ac:dyDescent="0.4">
      <c r="A19">
        <v>16</v>
      </c>
      <c r="B19" t="s">
        <v>51</v>
      </c>
      <c r="C19" t="s">
        <v>82</v>
      </c>
      <c r="D19" t="s">
        <v>84</v>
      </c>
      <c r="E19" t="s">
        <v>76</v>
      </c>
      <c r="X19" t="s">
        <v>38</v>
      </c>
    </row>
    <row r="20" spans="1:24" x14ac:dyDescent="0.4">
      <c r="A20">
        <v>17</v>
      </c>
      <c r="B20" t="s">
        <v>51</v>
      </c>
      <c r="C20" t="s">
        <v>82</v>
      </c>
      <c r="D20" t="s">
        <v>84</v>
      </c>
      <c r="E20" t="s">
        <v>77</v>
      </c>
      <c r="X20" t="s">
        <v>39</v>
      </c>
    </row>
    <row r="21" spans="1:24" x14ac:dyDescent="0.4">
      <c r="A21">
        <v>18</v>
      </c>
      <c r="B21" t="s">
        <v>51</v>
      </c>
      <c r="C21" t="s">
        <v>82</v>
      </c>
      <c r="D21" t="s">
        <v>84</v>
      </c>
      <c r="E21" t="s">
        <v>79</v>
      </c>
      <c r="X21" t="s">
        <v>97</v>
      </c>
    </row>
    <row r="22" spans="1:24" x14ac:dyDescent="0.4">
      <c r="A22">
        <v>19</v>
      </c>
      <c r="B22" t="s">
        <v>52</v>
      </c>
      <c r="C22" t="s">
        <v>85</v>
      </c>
      <c r="D22" t="s">
        <v>88</v>
      </c>
      <c r="E22" t="s">
        <v>76</v>
      </c>
    </row>
    <row r="23" spans="1:24" x14ac:dyDescent="0.4">
      <c r="A23">
        <v>20</v>
      </c>
      <c r="B23" t="s">
        <v>52</v>
      </c>
      <c r="C23" t="s">
        <v>85</v>
      </c>
      <c r="D23" t="s">
        <v>88</v>
      </c>
      <c r="E23" t="s">
        <v>77</v>
      </c>
    </row>
    <row r="24" spans="1:24" x14ac:dyDescent="0.4">
      <c r="A24">
        <v>21</v>
      </c>
      <c r="B24" t="s">
        <v>52</v>
      </c>
      <c r="C24" t="s">
        <v>85</v>
      </c>
      <c r="D24" t="s">
        <v>88</v>
      </c>
      <c r="E24" t="s">
        <v>79</v>
      </c>
    </row>
    <row r="25" spans="1:24" x14ac:dyDescent="0.4">
      <c r="A25">
        <v>22</v>
      </c>
      <c r="B25" t="s">
        <v>52</v>
      </c>
      <c r="C25" t="s">
        <v>86</v>
      </c>
      <c r="D25" t="s">
        <v>89</v>
      </c>
      <c r="E25" t="s">
        <v>76</v>
      </c>
    </row>
    <row r="26" spans="1:24" x14ac:dyDescent="0.4">
      <c r="A26">
        <v>23</v>
      </c>
      <c r="B26" t="s">
        <v>52</v>
      </c>
      <c r="C26" t="s">
        <v>86</v>
      </c>
      <c r="D26" t="s">
        <v>89</v>
      </c>
      <c r="E26" t="s">
        <v>77</v>
      </c>
    </row>
    <row r="27" spans="1:24" x14ac:dyDescent="0.4">
      <c r="A27">
        <v>24</v>
      </c>
      <c r="B27" t="s">
        <v>52</v>
      </c>
      <c r="C27" t="s">
        <v>86</v>
      </c>
      <c r="D27" t="s">
        <v>89</v>
      </c>
      <c r="E27" t="s">
        <v>79</v>
      </c>
    </row>
    <row r="28" spans="1:24" x14ac:dyDescent="0.4">
      <c r="A28">
        <v>25</v>
      </c>
      <c r="B28" t="s">
        <v>52</v>
      </c>
      <c r="C28" t="s">
        <v>87</v>
      </c>
      <c r="D28" t="s">
        <v>90</v>
      </c>
      <c r="E28" t="s">
        <v>76</v>
      </c>
    </row>
    <row r="29" spans="1:24" x14ac:dyDescent="0.4">
      <c r="A29">
        <v>26</v>
      </c>
      <c r="B29" t="s">
        <v>52</v>
      </c>
      <c r="C29" t="s">
        <v>87</v>
      </c>
      <c r="D29" t="s">
        <v>90</v>
      </c>
      <c r="E29" t="s">
        <v>77</v>
      </c>
    </row>
    <row r="30" spans="1:24" x14ac:dyDescent="0.4">
      <c r="A30">
        <v>27</v>
      </c>
      <c r="B30" t="s">
        <v>52</v>
      </c>
      <c r="C30" t="s">
        <v>87</v>
      </c>
      <c r="D30" t="s">
        <v>90</v>
      </c>
      <c r="E30" t="s">
        <v>79</v>
      </c>
    </row>
    <row r="31" spans="1:24" x14ac:dyDescent="0.4">
      <c r="A31">
        <v>28</v>
      </c>
      <c r="B31" t="s">
        <v>52</v>
      </c>
      <c r="C31" t="s">
        <v>91</v>
      </c>
      <c r="D31" t="s">
        <v>94</v>
      </c>
      <c r="E31" t="s">
        <v>76</v>
      </c>
    </row>
    <row r="32" spans="1:24" x14ac:dyDescent="0.4">
      <c r="A32">
        <v>29</v>
      </c>
      <c r="B32" t="s">
        <v>52</v>
      </c>
      <c r="C32" t="s">
        <v>91</v>
      </c>
      <c r="D32" t="s">
        <v>94</v>
      </c>
      <c r="E32" t="s">
        <v>77</v>
      </c>
    </row>
    <row r="33" spans="1:5" x14ac:dyDescent="0.4">
      <c r="A33">
        <v>30</v>
      </c>
      <c r="B33" t="s">
        <v>52</v>
      </c>
      <c r="C33" t="s">
        <v>91</v>
      </c>
      <c r="D33" t="s">
        <v>94</v>
      </c>
      <c r="E33" t="s">
        <v>79</v>
      </c>
    </row>
    <row r="34" spans="1:5" x14ac:dyDescent="0.4">
      <c r="A34">
        <v>31</v>
      </c>
      <c r="B34" t="s">
        <v>52</v>
      </c>
      <c r="C34" t="s">
        <v>92</v>
      </c>
      <c r="D34" t="s">
        <v>95</v>
      </c>
      <c r="E34" t="s">
        <v>76</v>
      </c>
    </row>
    <row r="35" spans="1:5" x14ac:dyDescent="0.4">
      <c r="A35">
        <v>32</v>
      </c>
      <c r="B35" t="s">
        <v>52</v>
      </c>
      <c r="C35" t="s">
        <v>92</v>
      </c>
      <c r="D35" t="s">
        <v>95</v>
      </c>
      <c r="E35" t="s">
        <v>77</v>
      </c>
    </row>
    <row r="36" spans="1:5" x14ac:dyDescent="0.4">
      <c r="A36">
        <v>33</v>
      </c>
      <c r="B36" t="s">
        <v>52</v>
      </c>
      <c r="C36" t="s">
        <v>92</v>
      </c>
      <c r="D36" t="s">
        <v>95</v>
      </c>
      <c r="E36" t="s">
        <v>79</v>
      </c>
    </row>
    <row r="37" spans="1:5" x14ac:dyDescent="0.4">
      <c r="A37">
        <v>34</v>
      </c>
      <c r="B37" t="s">
        <v>52</v>
      </c>
      <c r="C37" t="s">
        <v>93</v>
      </c>
      <c r="D37" t="s">
        <v>96</v>
      </c>
      <c r="E37" t="s">
        <v>76</v>
      </c>
    </row>
    <row r="38" spans="1:5" x14ac:dyDescent="0.4">
      <c r="A38">
        <v>35</v>
      </c>
      <c r="B38" t="s">
        <v>52</v>
      </c>
      <c r="C38" t="s">
        <v>93</v>
      </c>
      <c r="D38" t="s">
        <v>96</v>
      </c>
      <c r="E38" t="s">
        <v>77</v>
      </c>
    </row>
    <row r="39" spans="1:5" x14ac:dyDescent="0.4">
      <c r="A39">
        <v>36</v>
      </c>
      <c r="B39" t="s">
        <v>52</v>
      </c>
      <c r="C39" t="s">
        <v>93</v>
      </c>
      <c r="D39" t="s">
        <v>96</v>
      </c>
      <c r="E39" t="s">
        <v>79</v>
      </c>
    </row>
  </sheetData>
  <phoneticPr fontId="2"/>
  <dataValidations count="3">
    <dataValidation type="list" allowBlank="1" showInputMessage="1" showErrorMessage="1" sqref="B4:B1048576">
      <formula1>工程</formula1>
    </dataValidation>
    <dataValidation type="list" allowBlank="1" showInputMessage="1" showErrorMessage="1" sqref="F4:F1048576">
      <formula1>担当者</formula1>
    </dataValidation>
    <dataValidation type="list" allowBlank="1" showInputMessage="1" showErrorMessage="1" sqref="E4:E1048576">
      <formula1>タスク種別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9"/>
  <sheetViews>
    <sheetView topLeftCell="A50" workbookViewId="0">
      <selection activeCell="C2" sqref="C2"/>
    </sheetView>
  </sheetViews>
  <sheetFormatPr defaultRowHeight="18.75" x14ac:dyDescent="0.4"/>
  <cols>
    <col min="1" max="1" width="14.625" customWidth="1"/>
    <col min="2" max="2" width="5.375" customWidth="1"/>
  </cols>
  <sheetData>
    <row r="1" spans="1:3" x14ac:dyDescent="0.4">
      <c r="A1" t="s">
        <v>18</v>
      </c>
      <c r="B1" t="s">
        <v>19</v>
      </c>
      <c r="C1" t="s">
        <v>17</v>
      </c>
    </row>
    <row r="2" spans="1:3" x14ac:dyDescent="0.4">
      <c r="A2" s="1">
        <v>43432</v>
      </c>
      <c r="B2" t="str">
        <f t="shared" ref="B2:B11" si="0">TEXT(A2,"aaa")</f>
        <v>水</v>
      </c>
      <c r="C2">
        <f t="shared" ref="C2:C65" si="1">COUNTIF(祝日,A2)</f>
        <v>0</v>
      </c>
    </row>
    <row r="3" spans="1:3" x14ac:dyDescent="0.4">
      <c r="A3" s="1">
        <v>43433</v>
      </c>
      <c r="B3" t="str">
        <f t="shared" si="0"/>
        <v>木</v>
      </c>
      <c r="C3">
        <f t="shared" si="1"/>
        <v>0</v>
      </c>
    </row>
    <row r="4" spans="1:3" x14ac:dyDescent="0.4">
      <c r="A4" s="1">
        <v>43434</v>
      </c>
      <c r="B4" t="str">
        <f t="shared" si="0"/>
        <v>金</v>
      </c>
      <c r="C4">
        <f t="shared" si="1"/>
        <v>0</v>
      </c>
    </row>
    <row r="5" spans="1:3" x14ac:dyDescent="0.4">
      <c r="A5" s="1">
        <v>43435</v>
      </c>
      <c r="B5" t="str">
        <f t="shared" si="0"/>
        <v>土</v>
      </c>
      <c r="C5">
        <f t="shared" si="1"/>
        <v>0</v>
      </c>
    </row>
    <row r="6" spans="1:3" x14ac:dyDescent="0.4">
      <c r="A6" s="1">
        <v>43436</v>
      </c>
      <c r="B6" t="str">
        <f t="shared" si="0"/>
        <v>日</v>
      </c>
      <c r="C6">
        <f t="shared" si="1"/>
        <v>0</v>
      </c>
    </row>
    <row r="7" spans="1:3" x14ac:dyDescent="0.4">
      <c r="A7" s="1">
        <v>43437</v>
      </c>
      <c r="B7" t="str">
        <f t="shared" si="0"/>
        <v>月</v>
      </c>
      <c r="C7">
        <f t="shared" si="1"/>
        <v>0</v>
      </c>
    </row>
    <row r="8" spans="1:3" x14ac:dyDescent="0.4">
      <c r="A8" s="1">
        <v>43438</v>
      </c>
      <c r="B8" t="str">
        <f t="shared" si="0"/>
        <v>火</v>
      </c>
      <c r="C8">
        <f t="shared" si="1"/>
        <v>0</v>
      </c>
    </row>
    <row r="9" spans="1:3" x14ac:dyDescent="0.4">
      <c r="A9" s="1">
        <v>43439</v>
      </c>
      <c r="B9" t="str">
        <f t="shared" si="0"/>
        <v>水</v>
      </c>
      <c r="C9">
        <f t="shared" si="1"/>
        <v>0</v>
      </c>
    </row>
    <row r="10" spans="1:3" x14ac:dyDescent="0.4">
      <c r="A10" s="1">
        <v>43440</v>
      </c>
      <c r="B10" t="str">
        <f t="shared" si="0"/>
        <v>木</v>
      </c>
      <c r="C10">
        <f t="shared" si="1"/>
        <v>0</v>
      </c>
    </row>
    <row r="11" spans="1:3" x14ac:dyDescent="0.4">
      <c r="A11" s="1">
        <v>43441</v>
      </c>
      <c r="B11" t="str">
        <f t="shared" si="0"/>
        <v>金</v>
      </c>
      <c r="C11">
        <f t="shared" si="1"/>
        <v>0</v>
      </c>
    </row>
    <row r="12" spans="1:3" x14ac:dyDescent="0.4">
      <c r="A12" s="1">
        <v>43442</v>
      </c>
      <c r="B12" t="str">
        <f t="shared" ref="B12:B35" si="2">TEXT(A12,"aaa")</f>
        <v>土</v>
      </c>
      <c r="C12">
        <f t="shared" si="1"/>
        <v>0</v>
      </c>
    </row>
    <row r="13" spans="1:3" x14ac:dyDescent="0.4">
      <c r="A13" s="1">
        <v>43443</v>
      </c>
      <c r="B13" t="str">
        <f t="shared" si="2"/>
        <v>日</v>
      </c>
      <c r="C13">
        <f t="shared" si="1"/>
        <v>0</v>
      </c>
    </row>
    <row r="14" spans="1:3" x14ac:dyDescent="0.4">
      <c r="A14" s="1">
        <v>43444</v>
      </c>
      <c r="B14" t="str">
        <f t="shared" si="2"/>
        <v>月</v>
      </c>
      <c r="C14">
        <f t="shared" si="1"/>
        <v>0</v>
      </c>
    </row>
    <row r="15" spans="1:3" x14ac:dyDescent="0.4">
      <c r="A15" s="1">
        <v>43445</v>
      </c>
      <c r="B15" t="str">
        <f t="shared" si="2"/>
        <v>火</v>
      </c>
      <c r="C15">
        <f t="shared" si="1"/>
        <v>0</v>
      </c>
    </row>
    <row r="16" spans="1:3" x14ac:dyDescent="0.4">
      <c r="A16" s="1">
        <v>43446</v>
      </c>
      <c r="B16" t="str">
        <f t="shared" si="2"/>
        <v>水</v>
      </c>
      <c r="C16">
        <f t="shared" si="1"/>
        <v>0</v>
      </c>
    </row>
    <row r="17" spans="1:3" x14ac:dyDescent="0.4">
      <c r="A17" s="1">
        <v>43447</v>
      </c>
      <c r="B17" t="str">
        <f t="shared" si="2"/>
        <v>木</v>
      </c>
      <c r="C17">
        <f t="shared" si="1"/>
        <v>0</v>
      </c>
    </row>
    <row r="18" spans="1:3" x14ac:dyDescent="0.4">
      <c r="A18" s="1">
        <v>43448</v>
      </c>
      <c r="B18" t="str">
        <f t="shared" si="2"/>
        <v>金</v>
      </c>
      <c r="C18">
        <f t="shared" si="1"/>
        <v>0</v>
      </c>
    </row>
    <row r="19" spans="1:3" x14ac:dyDescent="0.4">
      <c r="A19" s="1">
        <v>43449</v>
      </c>
      <c r="B19" t="str">
        <f t="shared" si="2"/>
        <v>土</v>
      </c>
      <c r="C19">
        <f t="shared" si="1"/>
        <v>0</v>
      </c>
    </row>
    <row r="20" spans="1:3" x14ac:dyDescent="0.4">
      <c r="A20" s="1">
        <v>43450</v>
      </c>
      <c r="B20" t="str">
        <f t="shared" si="2"/>
        <v>日</v>
      </c>
      <c r="C20">
        <f t="shared" si="1"/>
        <v>0</v>
      </c>
    </row>
    <row r="21" spans="1:3" x14ac:dyDescent="0.4">
      <c r="A21" s="1">
        <v>43451</v>
      </c>
      <c r="B21" t="str">
        <f t="shared" si="2"/>
        <v>月</v>
      </c>
      <c r="C21">
        <f t="shared" si="1"/>
        <v>0</v>
      </c>
    </row>
    <row r="22" spans="1:3" x14ac:dyDescent="0.4">
      <c r="A22" s="1">
        <v>43452</v>
      </c>
      <c r="B22" t="str">
        <f t="shared" si="2"/>
        <v>火</v>
      </c>
      <c r="C22">
        <f t="shared" si="1"/>
        <v>0</v>
      </c>
    </row>
    <row r="23" spans="1:3" x14ac:dyDescent="0.4">
      <c r="A23" s="1">
        <v>43453</v>
      </c>
      <c r="B23" t="str">
        <f t="shared" si="2"/>
        <v>水</v>
      </c>
      <c r="C23">
        <f t="shared" si="1"/>
        <v>0</v>
      </c>
    </row>
    <row r="24" spans="1:3" x14ac:dyDescent="0.4">
      <c r="A24" s="1">
        <v>43454</v>
      </c>
      <c r="B24" t="str">
        <f t="shared" si="2"/>
        <v>木</v>
      </c>
      <c r="C24">
        <f t="shared" si="1"/>
        <v>0</v>
      </c>
    </row>
    <row r="25" spans="1:3" x14ac:dyDescent="0.4">
      <c r="A25" s="1">
        <v>43455</v>
      </c>
      <c r="B25" t="str">
        <f t="shared" si="2"/>
        <v>金</v>
      </c>
      <c r="C25">
        <f t="shared" si="1"/>
        <v>0</v>
      </c>
    </row>
    <row r="26" spans="1:3" x14ac:dyDescent="0.4">
      <c r="A26" s="1">
        <v>43456</v>
      </c>
      <c r="B26" t="str">
        <f t="shared" si="2"/>
        <v>土</v>
      </c>
      <c r="C26">
        <f t="shared" si="1"/>
        <v>0</v>
      </c>
    </row>
    <row r="27" spans="1:3" x14ac:dyDescent="0.4">
      <c r="A27" s="1">
        <v>43457</v>
      </c>
      <c r="B27" t="str">
        <f t="shared" si="2"/>
        <v>日</v>
      </c>
      <c r="C27">
        <f t="shared" si="1"/>
        <v>0</v>
      </c>
    </row>
    <row r="28" spans="1:3" x14ac:dyDescent="0.4">
      <c r="A28" s="1">
        <v>43458</v>
      </c>
      <c r="B28" t="str">
        <f t="shared" si="2"/>
        <v>月</v>
      </c>
      <c r="C28">
        <f t="shared" si="1"/>
        <v>0</v>
      </c>
    </row>
    <row r="29" spans="1:3" x14ac:dyDescent="0.4">
      <c r="A29" s="1">
        <v>43459</v>
      </c>
      <c r="B29" t="str">
        <f t="shared" si="2"/>
        <v>火</v>
      </c>
      <c r="C29">
        <f t="shared" si="1"/>
        <v>1</v>
      </c>
    </row>
    <row r="30" spans="1:3" x14ac:dyDescent="0.4">
      <c r="A30" s="1">
        <v>43460</v>
      </c>
      <c r="B30" t="str">
        <f t="shared" si="2"/>
        <v>水</v>
      </c>
      <c r="C30">
        <f t="shared" si="1"/>
        <v>0</v>
      </c>
    </row>
    <row r="31" spans="1:3" x14ac:dyDescent="0.4">
      <c r="A31" s="1">
        <v>43461</v>
      </c>
      <c r="B31" t="str">
        <f t="shared" si="2"/>
        <v>木</v>
      </c>
      <c r="C31">
        <f t="shared" si="1"/>
        <v>0</v>
      </c>
    </row>
    <row r="32" spans="1:3" x14ac:dyDescent="0.4">
      <c r="A32" s="1">
        <v>43462</v>
      </c>
      <c r="B32" t="str">
        <f t="shared" si="2"/>
        <v>金</v>
      </c>
      <c r="C32">
        <f t="shared" si="1"/>
        <v>0</v>
      </c>
    </row>
    <row r="33" spans="1:3" x14ac:dyDescent="0.4">
      <c r="A33" s="1">
        <v>43463</v>
      </c>
      <c r="B33" t="str">
        <f t="shared" si="2"/>
        <v>土</v>
      </c>
      <c r="C33">
        <f t="shared" si="1"/>
        <v>0</v>
      </c>
    </row>
    <row r="34" spans="1:3" x14ac:dyDescent="0.4">
      <c r="A34" s="1">
        <v>43464</v>
      </c>
      <c r="B34" t="str">
        <f t="shared" si="2"/>
        <v>日</v>
      </c>
      <c r="C34">
        <f t="shared" si="1"/>
        <v>0</v>
      </c>
    </row>
    <row r="35" spans="1:3" x14ac:dyDescent="0.4">
      <c r="A35" s="1">
        <v>43465</v>
      </c>
      <c r="B35" t="str">
        <f t="shared" si="2"/>
        <v>月</v>
      </c>
      <c r="C35">
        <f t="shared" si="1"/>
        <v>1</v>
      </c>
    </row>
    <row r="36" spans="1:3" x14ac:dyDescent="0.4">
      <c r="A36" s="1">
        <v>43466</v>
      </c>
      <c r="B36" t="str">
        <f>TEXT(A36,"aaa")</f>
        <v>火</v>
      </c>
      <c r="C36">
        <f t="shared" si="1"/>
        <v>1</v>
      </c>
    </row>
    <row r="37" spans="1:3" x14ac:dyDescent="0.4">
      <c r="A37" s="1">
        <v>43467</v>
      </c>
      <c r="B37" t="str">
        <f t="shared" ref="B37:B100" si="3">TEXT(A37,"aaa")</f>
        <v>水</v>
      </c>
      <c r="C37">
        <f t="shared" si="1"/>
        <v>1</v>
      </c>
    </row>
    <row r="38" spans="1:3" x14ac:dyDescent="0.4">
      <c r="A38" s="1">
        <v>43468</v>
      </c>
      <c r="B38" t="str">
        <f t="shared" si="3"/>
        <v>木</v>
      </c>
      <c r="C38">
        <f t="shared" si="1"/>
        <v>1</v>
      </c>
    </row>
    <row r="39" spans="1:3" x14ac:dyDescent="0.4">
      <c r="A39" s="1">
        <v>43469</v>
      </c>
      <c r="B39" t="str">
        <f t="shared" si="3"/>
        <v>金</v>
      </c>
      <c r="C39">
        <f t="shared" si="1"/>
        <v>0</v>
      </c>
    </row>
    <row r="40" spans="1:3" x14ac:dyDescent="0.4">
      <c r="A40" s="1">
        <v>43470</v>
      </c>
      <c r="B40" t="str">
        <f t="shared" si="3"/>
        <v>土</v>
      </c>
      <c r="C40">
        <f t="shared" si="1"/>
        <v>0</v>
      </c>
    </row>
    <row r="41" spans="1:3" x14ac:dyDescent="0.4">
      <c r="A41" s="1">
        <v>43471</v>
      </c>
      <c r="B41" t="str">
        <f t="shared" si="3"/>
        <v>日</v>
      </c>
      <c r="C41">
        <f t="shared" si="1"/>
        <v>0</v>
      </c>
    </row>
    <row r="42" spans="1:3" x14ac:dyDescent="0.4">
      <c r="A42" s="1">
        <v>43472</v>
      </c>
      <c r="B42" t="str">
        <f t="shared" si="3"/>
        <v>月</v>
      </c>
      <c r="C42">
        <f t="shared" si="1"/>
        <v>0</v>
      </c>
    </row>
    <row r="43" spans="1:3" x14ac:dyDescent="0.4">
      <c r="A43" s="1">
        <v>43473</v>
      </c>
      <c r="B43" t="str">
        <f t="shared" si="3"/>
        <v>火</v>
      </c>
      <c r="C43">
        <f t="shared" si="1"/>
        <v>0</v>
      </c>
    </row>
    <row r="44" spans="1:3" x14ac:dyDescent="0.4">
      <c r="A44" s="1">
        <v>43474</v>
      </c>
      <c r="B44" t="str">
        <f t="shared" si="3"/>
        <v>水</v>
      </c>
      <c r="C44">
        <f t="shared" si="1"/>
        <v>0</v>
      </c>
    </row>
    <row r="45" spans="1:3" x14ac:dyDescent="0.4">
      <c r="A45" s="1">
        <v>43475</v>
      </c>
      <c r="B45" t="str">
        <f t="shared" si="3"/>
        <v>木</v>
      </c>
      <c r="C45">
        <f t="shared" si="1"/>
        <v>0</v>
      </c>
    </row>
    <row r="46" spans="1:3" x14ac:dyDescent="0.4">
      <c r="A46" s="1">
        <v>43476</v>
      </c>
      <c r="B46" t="str">
        <f t="shared" si="3"/>
        <v>金</v>
      </c>
      <c r="C46">
        <f t="shared" si="1"/>
        <v>0</v>
      </c>
    </row>
    <row r="47" spans="1:3" x14ac:dyDescent="0.4">
      <c r="A47" s="1">
        <v>43477</v>
      </c>
      <c r="B47" t="str">
        <f t="shared" si="3"/>
        <v>土</v>
      </c>
      <c r="C47">
        <f t="shared" si="1"/>
        <v>0</v>
      </c>
    </row>
    <row r="48" spans="1:3" x14ac:dyDescent="0.4">
      <c r="A48" s="1">
        <v>43478</v>
      </c>
      <c r="B48" t="str">
        <f t="shared" si="3"/>
        <v>日</v>
      </c>
      <c r="C48">
        <f t="shared" si="1"/>
        <v>0</v>
      </c>
    </row>
    <row r="49" spans="1:3" x14ac:dyDescent="0.4">
      <c r="A49" s="1">
        <v>43479</v>
      </c>
      <c r="B49" t="str">
        <f t="shared" si="3"/>
        <v>月</v>
      </c>
      <c r="C49">
        <f t="shared" si="1"/>
        <v>1</v>
      </c>
    </row>
    <row r="50" spans="1:3" x14ac:dyDescent="0.4">
      <c r="A50" s="1">
        <v>43480</v>
      </c>
      <c r="B50" t="str">
        <f t="shared" si="3"/>
        <v>火</v>
      </c>
      <c r="C50">
        <f t="shared" si="1"/>
        <v>0</v>
      </c>
    </row>
    <row r="51" spans="1:3" x14ac:dyDescent="0.4">
      <c r="A51" s="1">
        <v>43481</v>
      </c>
      <c r="B51" t="str">
        <f t="shared" si="3"/>
        <v>水</v>
      </c>
      <c r="C51">
        <f t="shared" si="1"/>
        <v>0</v>
      </c>
    </row>
    <row r="52" spans="1:3" x14ac:dyDescent="0.4">
      <c r="A52" s="1">
        <v>43482</v>
      </c>
      <c r="B52" t="str">
        <f t="shared" si="3"/>
        <v>木</v>
      </c>
      <c r="C52">
        <f t="shared" si="1"/>
        <v>0</v>
      </c>
    </row>
    <row r="53" spans="1:3" x14ac:dyDescent="0.4">
      <c r="A53" s="1">
        <v>43483</v>
      </c>
      <c r="B53" t="str">
        <f t="shared" si="3"/>
        <v>金</v>
      </c>
      <c r="C53">
        <f t="shared" si="1"/>
        <v>0</v>
      </c>
    </row>
    <row r="54" spans="1:3" x14ac:dyDescent="0.4">
      <c r="A54" s="1">
        <v>43484</v>
      </c>
      <c r="B54" t="str">
        <f t="shared" si="3"/>
        <v>土</v>
      </c>
      <c r="C54">
        <f t="shared" si="1"/>
        <v>0</v>
      </c>
    </row>
    <row r="55" spans="1:3" x14ac:dyDescent="0.4">
      <c r="A55" s="1">
        <v>43485</v>
      </c>
      <c r="B55" t="str">
        <f t="shared" si="3"/>
        <v>日</v>
      </c>
      <c r="C55">
        <f t="shared" si="1"/>
        <v>0</v>
      </c>
    </row>
    <row r="56" spans="1:3" x14ac:dyDescent="0.4">
      <c r="A56" s="1">
        <v>43486</v>
      </c>
      <c r="B56" t="str">
        <f t="shared" si="3"/>
        <v>月</v>
      </c>
      <c r="C56">
        <f t="shared" si="1"/>
        <v>0</v>
      </c>
    </row>
    <row r="57" spans="1:3" x14ac:dyDescent="0.4">
      <c r="A57" s="1">
        <v>43487</v>
      </c>
      <c r="B57" t="str">
        <f t="shared" si="3"/>
        <v>火</v>
      </c>
      <c r="C57">
        <f t="shared" si="1"/>
        <v>0</v>
      </c>
    </row>
    <row r="58" spans="1:3" x14ac:dyDescent="0.4">
      <c r="A58" s="1">
        <v>43488</v>
      </c>
      <c r="B58" t="str">
        <f t="shared" si="3"/>
        <v>水</v>
      </c>
      <c r="C58">
        <f t="shared" si="1"/>
        <v>0</v>
      </c>
    </row>
    <row r="59" spans="1:3" x14ac:dyDescent="0.4">
      <c r="A59" s="1">
        <v>43489</v>
      </c>
      <c r="B59" t="str">
        <f t="shared" si="3"/>
        <v>木</v>
      </c>
      <c r="C59">
        <f t="shared" si="1"/>
        <v>0</v>
      </c>
    </row>
    <row r="60" spans="1:3" x14ac:dyDescent="0.4">
      <c r="A60" s="1">
        <v>43490</v>
      </c>
      <c r="B60" t="str">
        <f t="shared" si="3"/>
        <v>金</v>
      </c>
      <c r="C60">
        <f t="shared" si="1"/>
        <v>0</v>
      </c>
    </row>
    <row r="61" spans="1:3" x14ac:dyDescent="0.4">
      <c r="A61" s="1">
        <v>43491</v>
      </c>
      <c r="B61" t="str">
        <f t="shared" si="3"/>
        <v>土</v>
      </c>
      <c r="C61">
        <f t="shared" si="1"/>
        <v>0</v>
      </c>
    </row>
    <row r="62" spans="1:3" x14ac:dyDescent="0.4">
      <c r="A62" s="1">
        <v>43492</v>
      </c>
      <c r="B62" t="str">
        <f t="shared" si="3"/>
        <v>日</v>
      </c>
      <c r="C62">
        <f t="shared" si="1"/>
        <v>0</v>
      </c>
    </row>
    <row r="63" spans="1:3" x14ac:dyDescent="0.4">
      <c r="A63" s="1">
        <v>43493</v>
      </c>
      <c r="B63" t="str">
        <f t="shared" si="3"/>
        <v>月</v>
      </c>
      <c r="C63">
        <f t="shared" si="1"/>
        <v>0</v>
      </c>
    </row>
    <row r="64" spans="1:3" x14ac:dyDescent="0.4">
      <c r="A64" s="1">
        <v>43494</v>
      </c>
      <c r="B64" t="str">
        <f t="shared" si="3"/>
        <v>火</v>
      </c>
      <c r="C64">
        <f t="shared" si="1"/>
        <v>0</v>
      </c>
    </row>
    <row r="65" spans="1:3" x14ac:dyDescent="0.4">
      <c r="A65" s="1">
        <v>43495</v>
      </c>
      <c r="B65" t="str">
        <f t="shared" si="3"/>
        <v>水</v>
      </c>
      <c r="C65">
        <f t="shared" si="1"/>
        <v>0</v>
      </c>
    </row>
    <row r="66" spans="1:3" x14ac:dyDescent="0.4">
      <c r="A66" s="1">
        <v>43496</v>
      </c>
      <c r="B66" t="str">
        <f t="shared" si="3"/>
        <v>木</v>
      </c>
      <c r="C66">
        <f t="shared" ref="C66:C129" si="4">COUNTIF(祝日,A66)</f>
        <v>0</v>
      </c>
    </row>
    <row r="67" spans="1:3" x14ac:dyDescent="0.4">
      <c r="A67" s="1">
        <v>43497</v>
      </c>
      <c r="B67" t="str">
        <f t="shared" si="3"/>
        <v>金</v>
      </c>
      <c r="C67">
        <f t="shared" si="4"/>
        <v>0</v>
      </c>
    </row>
    <row r="68" spans="1:3" x14ac:dyDescent="0.4">
      <c r="A68" s="1">
        <v>43498</v>
      </c>
      <c r="B68" t="str">
        <f t="shared" si="3"/>
        <v>土</v>
      </c>
      <c r="C68">
        <f t="shared" si="4"/>
        <v>0</v>
      </c>
    </row>
    <row r="69" spans="1:3" x14ac:dyDescent="0.4">
      <c r="A69" s="1">
        <v>43499</v>
      </c>
      <c r="B69" t="str">
        <f t="shared" si="3"/>
        <v>日</v>
      </c>
      <c r="C69">
        <f t="shared" si="4"/>
        <v>0</v>
      </c>
    </row>
    <row r="70" spans="1:3" x14ac:dyDescent="0.4">
      <c r="A70" s="1">
        <v>43500</v>
      </c>
      <c r="B70" t="str">
        <f t="shared" si="3"/>
        <v>月</v>
      </c>
      <c r="C70">
        <f t="shared" si="4"/>
        <v>0</v>
      </c>
    </row>
    <row r="71" spans="1:3" x14ac:dyDescent="0.4">
      <c r="A71" s="1">
        <v>43501</v>
      </c>
      <c r="B71" t="str">
        <f t="shared" si="3"/>
        <v>火</v>
      </c>
      <c r="C71">
        <f t="shared" si="4"/>
        <v>0</v>
      </c>
    </row>
    <row r="72" spans="1:3" x14ac:dyDescent="0.4">
      <c r="A72" s="1">
        <v>43502</v>
      </c>
      <c r="B72" t="str">
        <f t="shared" si="3"/>
        <v>水</v>
      </c>
      <c r="C72">
        <f t="shared" si="4"/>
        <v>0</v>
      </c>
    </row>
    <row r="73" spans="1:3" x14ac:dyDescent="0.4">
      <c r="A73" s="1">
        <v>43503</v>
      </c>
      <c r="B73" t="str">
        <f t="shared" si="3"/>
        <v>木</v>
      </c>
      <c r="C73">
        <f t="shared" si="4"/>
        <v>0</v>
      </c>
    </row>
    <row r="74" spans="1:3" x14ac:dyDescent="0.4">
      <c r="A74" s="1">
        <v>43504</v>
      </c>
      <c r="B74" t="str">
        <f t="shared" si="3"/>
        <v>金</v>
      </c>
      <c r="C74">
        <f t="shared" si="4"/>
        <v>0</v>
      </c>
    </row>
    <row r="75" spans="1:3" x14ac:dyDescent="0.4">
      <c r="A75" s="1">
        <v>43505</v>
      </c>
      <c r="B75" t="str">
        <f t="shared" si="3"/>
        <v>土</v>
      </c>
      <c r="C75">
        <f t="shared" si="4"/>
        <v>0</v>
      </c>
    </row>
    <row r="76" spans="1:3" x14ac:dyDescent="0.4">
      <c r="A76" s="1">
        <v>43506</v>
      </c>
      <c r="B76" t="str">
        <f t="shared" si="3"/>
        <v>日</v>
      </c>
      <c r="C76">
        <f t="shared" si="4"/>
        <v>0</v>
      </c>
    </row>
    <row r="77" spans="1:3" x14ac:dyDescent="0.4">
      <c r="A77" s="1">
        <v>43507</v>
      </c>
      <c r="B77" t="str">
        <f t="shared" si="3"/>
        <v>月</v>
      </c>
      <c r="C77">
        <f t="shared" si="4"/>
        <v>1</v>
      </c>
    </row>
    <row r="78" spans="1:3" x14ac:dyDescent="0.4">
      <c r="A78" s="1">
        <v>43508</v>
      </c>
      <c r="B78" t="str">
        <f t="shared" si="3"/>
        <v>火</v>
      </c>
      <c r="C78">
        <f t="shared" si="4"/>
        <v>0</v>
      </c>
    </row>
    <row r="79" spans="1:3" x14ac:dyDescent="0.4">
      <c r="A79" s="1">
        <v>43509</v>
      </c>
      <c r="B79" t="str">
        <f t="shared" si="3"/>
        <v>水</v>
      </c>
      <c r="C79">
        <f t="shared" si="4"/>
        <v>0</v>
      </c>
    </row>
    <row r="80" spans="1:3" x14ac:dyDescent="0.4">
      <c r="A80" s="1">
        <v>43510</v>
      </c>
      <c r="B80" t="str">
        <f t="shared" si="3"/>
        <v>木</v>
      </c>
      <c r="C80">
        <f t="shared" si="4"/>
        <v>0</v>
      </c>
    </row>
    <row r="81" spans="1:3" x14ac:dyDescent="0.4">
      <c r="A81" s="1">
        <v>43511</v>
      </c>
      <c r="B81" t="str">
        <f t="shared" si="3"/>
        <v>金</v>
      </c>
      <c r="C81">
        <f t="shared" si="4"/>
        <v>0</v>
      </c>
    </row>
    <row r="82" spans="1:3" x14ac:dyDescent="0.4">
      <c r="A82" s="1">
        <v>43512</v>
      </c>
      <c r="B82" t="str">
        <f t="shared" si="3"/>
        <v>土</v>
      </c>
      <c r="C82">
        <f t="shared" si="4"/>
        <v>0</v>
      </c>
    </row>
    <row r="83" spans="1:3" x14ac:dyDescent="0.4">
      <c r="A83" s="1">
        <v>43513</v>
      </c>
      <c r="B83" t="str">
        <f t="shared" si="3"/>
        <v>日</v>
      </c>
      <c r="C83">
        <f t="shared" si="4"/>
        <v>0</v>
      </c>
    </row>
    <row r="84" spans="1:3" x14ac:dyDescent="0.4">
      <c r="A84" s="1">
        <v>43514</v>
      </c>
      <c r="B84" t="str">
        <f t="shared" si="3"/>
        <v>月</v>
      </c>
      <c r="C84">
        <f t="shared" si="4"/>
        <v>0</v>
      </c>
    </row>
    <row r="85" spans="1:3" x14ac:dyDescent="0.4">
      <c r="A85" s="1">
        <v>43515</v>
      </c>
      <c r="B85" t="str">
        <f t="shared" si="3"/>
        <v>火</v>
      </c>
      <c r="C85">
        <f t="shared" si="4"/>
        <v>0</v>
      </c>
    </row>
    <row r="86" spans="1:3" x14ac:dyDescent="0.4">
      <c r="A86" s="1">
        <v>43516</v>
      </c>
      <c r="B86" t="str">
        <f t="shared" si="3"/>
        <v>水</v>
      </c>
      <c r="C86">
        <f t="shared" si="4"/>
        <v>0</v>
      </c>
    </row>
    <row r="87" spans="1:3" x14ac:dyDescent="0.4">
      <c r="A87" s="1">
        <v>43517</v>
      </c>
      <c r="B87" t="str">
        <f t="shared" si="3"/>
        <v>木</v>
      </c>
      <c r="C87">
        <f t="shared" si="4"/>
        <v>0</v>
      </c>
    </row>
    <row r="88" spans="1:3" x14ac:dyDescent="0.4">
      <c r="A88" s="1">
        <v>43518</v>
      </c>
      <c r="B88" t="str">
        <f t="shared" si="3"/>
        <v>金</v>
      </c>
      <c r="C88">
        <f t="shared" si="4"/>
        <v>0</v>
      </c>
    </row>
    <row r="89" spans="1:3" x14ac:dyDescent="0.4">
      <c r="A89" s="1">
        <v>43519</v>
      </c>
      <c r="B89" t="str">
        <f t="shared" si="3"/>
        <v>土</v>
      </c>
      <c r="C89">
        <f t="shared" si="4"/>
        <v>0</v>
      </c>
    </row>
    <row r="90" spans="1:3" x14ac:dyDescent="0.4">
      <c r="A90" s="1">
        <v>43520</v>
      </c>
      <c r="B90" t="str">
        <f t="shared" si="3"/>
        <v>日</v>
      </c>
      <c r="C90">
        <f t="shared" si="4"/>
        <v>0</v>
      </c>
    </row>
    <row r="91" spans="1:3" x14ac:dyDescent="0.4">
      <c r="A91" s="1">
        <v>43521</v>
      </c>
      <c r="B91" t="str">
        <f t="shared" si="3"/>
        <v>月</v>
      </c>
      <c r="C91">
        <f t="shared" si="4"/>
        <v>0</v>
      </c>
    </row>
    <row r="92" spans="1:3" x14ac:dyDescent="0.4">
      <c r="A92" s="1">
        <v>43522</v>
      </c>
      <c r="B92" t="str">
        <f t="shared" si="3"/>
        <v>火</v>
      </c>
      <c r="C92">
        <f t="shared" si="4"/>
        <v>0</v>
      </c>
    </row>
    <row r="93" spans="1:3" x14ac:dyDescent="0.4">
      <c r="A93" s="1">
        <v>43523</v>
      </c>
      <c r="B93" t="str">
        <f t="shared" si="3"/>
        <v>水</v>
      </c>
      <c r="C93">
        <f t="shared" si="4"/>
        <v>0</v>
      </c>
    </row>
    <row r="94" spans="1:3" x14ac:dyDescent="0.4">
      <c r="A94" s="1">
        <v>43524</v>
      </c>
      <c r="B94" t="str">
        <f t="shared" si="3"/>
        <v>木</v>
      </c>
      <c r="C94">
        <f t="shared" si="4"/>
        <v>0</v>
      </c>
    </row>
    <row r="95" spans="1:3" x14ac:dyDescent="0.4">
      <c r="A95" s="1">
        <v>43525</v>
      </c>
      <c r="B95" t="str">
        <f t="shared" si="3"/>
        <v>金</v>
      </c>
      <c r="C95">
        <f t="shared" si="4"/>
        <v>0</v>
      </c>
    </row>
    <row r="96" spans="1:3" x14ac:dyDescent="0.4">
      <c r="A96" s="1">
        <v>43526</v>
      </c>
      <c r="B96" t="str">
        <f t="shared" si="3"/>
        <v>土</v>
      </c>
      <c r="C96">
        <f t="shared" si="4"/>
        <v>0</v>
      </c>
    </row>
    <row r="97" spans="1:3" x14ac:dyDescent="0.4">
      <c r="A97" s="1">
        <v>43527</v>
      </c>
      <c r="B97" t="str">
        <f t="shared" si="3"/>
        <v>日</v>
      </c>
      <c r="C97">
        <f t="shared" si="4"/>
        <v>0</v>
      </c>
    </row>
    <row r="98" spans="1:3" x14ac:dyDescent="0.4">
      <c r="A98" s="1">
        <v>43528</v>
      </c>
      <c r="B98" t="str">
        <f t="shared" si="3"/>
        <v>月</v>
      </c>
      <c r="C98">
        <f t="shared" si="4"/>
        <v>0</v>
      </c>
    </row>
    <row r="99" spans="1:3" x14ac:dyDescent="0.4">
      <c r="A99" s="1">
        <v>43529</v>
      </c>
      <c r="B99" t="str">
        <f t="shared" si="3"/>
        <v>火</v>
      </c>
      <c r="C99">
        <f t="shared" si="4"/>
        <v>0</v>
      </c>
    </row>
    <row r="100" spans="1:3" x14ac:dyDescent="0.4">
      <c r="A100" s="1">
        <v>43530</v>
      </c>
      <c r="B100" t="str">
        <f t="shared" si="3"/>
        <v>水</v>
      </c>
      <c r="C100">
        <f t="shared" si="4"/>
        <v>0</v>
      </c>
    </row>
    <row r="101" spans="1:3" x14ac:dyDescent="0.4">
      <c r="A101" s="1">
        <v>43531</v>
      </c>
      <c r="B101" t="str">
        <f t="shared" ref="B101:B164" si="5">TEXT(A101,"aaa")</f>
        <v>木</v>
      </c>
      <c r="C101">
        <f t="shared" si="4"/>
        <v>0</v>
      </c>
    </row>
    <row r="102" spans="1:3" x14ac:dyDescent="0.4">
      <c r="A102" s="1">
        <v>43532</v>
      </c>
      <c r="B102" t="str">
        <f t="shared" si="5"/>
        <v>金</v>
      </c>
      <c r="C102">
        <f t="shared" si="4"/>
        <v>0</v>
      </c>
    </row>
    <row r="103" spans="1:3" x14ac:dyDescent="0.4">
      <c r="A103" s="1">
        <v>43533</v>
      </c>
      <c r="B103" t="str">
        <f t="shared" si="5"/>
        <v>土</v>
      </c>
      <c r="C103">
        <f t="shared" si="4"/>
        <v>0</v>
      </c>
    </row>
    <row r="104" spans="1:3" x14ac:dyDescent="0.4">
      <c r="A104" s="1">
        <v>43534</v>
      </c>
      <c r="B104" t="str">
        <f t="shared" si="5"/>
        <v>日</v>
      </c>
      <c r="C104">
        <f t="shared" si="4"/>
        <v>0</v>
      </c>
    </row>
    <row r="105" spans="1:3" x14ac:dyDescent="0.4">
      <c r="A105" s="1">
        <v>43535</v>
      </c>
      <c r="B105" t="str">
        <f t="shared" si="5"/>
        <v>月</v>
      </c>
      <c r="C105">
        <f t="shared" si="4"/>
        <v>0</v>
      </c>
    </row>
    <row r="106" spans="1:3" x14ac:dyDescent="0.4">
      <c r="A106" s="1">
        <v>43536</v>
      </c>
      <c r="B106" t="str">
        <f t="shared" si="5"/>
        <v>火</v>
      </c>
      <c r="C106">
        <f t="shared" si="4"/>
        <v>0</v>
      </c>
    </row>
    <row r="107" spans="1:3" x14ac:dyDescent="0.4">
      <c r="A107" s="1">
        <v>43537</v>
      </c>
      <c r="B107" t="str">
        <f t="shared" si="5"/>
        <v>水</v>
      </c>
      <c r="C107">
        <f t="shared" si="4"/>
        <v>0</v>
      </c>
    </row>
    <row r="108" spans="1:3" x14ac:dyDescent="0.4">
      <c r="A108" s="1">
        <v>43538</v>
      </c>
      <c r="B108" t="str">
        <f t="shared" si="5"/>
        <v>木</v>
      </c>
      <c r="C108">
        <f t="shared" si="4"/>
        <v>0</v>
      </c>
    </row>
    <row r="109" spans="1:3" x14ac:dyDescent="0.4">
      <c r="A109" s="1">
        <v>43539</v>
      </c>
      <c r="B109" t="str">
        <f t="shared" si="5"/>
        <v>金</v>
      </c>
      <c r="C109">
        <f t="shared" si="4"/>
        <v>0</v>
      </c>
    </row>
    <row r="110" spans="1:3" x14ac:dyDescent="0.4">
      <c r="A110" s="1">
        <v>43540</v>
      </c>
      <c r="B110" t="str">
        <f t="shared" si="5"/>
        <v>土</v>
      </c>
      <c r="C110">
        <f t="shared" si="4"/>
        <v>0</v>
      </c>
    </row>
    <row r="111" spans="1:3" x14ac:dyDescent="0.4">
      <c r="A111" s="1">
        <v>43541</v>
      </c>
      <c r="B111" t="str">
        <f t="shared" si="5"/>
        <v>日</v>
      </c>
      <c r="C111">
        <f t="shared" si="4"/>
        <v>0</v>
      </c>
    </row>
    <row r="112" spans="1:3" x14ac:dyDescent="0.4">
      <c r="A112" s="1">
        <v>43542</v>
      </c>
      <c r="B112" t="str">
        <f t="shared" si="5"/>
        <v>月</v>
      </c>
      <c r="C112">
        <f t="shared" si="4"/>
        <v>0</v>
      </c>
    </row>
    <row r="113" spans="1:3" x14ac:dyDescent="0.4">
      <c r="A113" s="1">
        <v>43543</v>
      </c>
      <c r="B113" t="str">
        <f t="shared" si="5"/>
        <v>火</v>
      </c>
      <c r="C113">
        <f t="shared" si="4"/>
        <v>0</v>
      </c>
    </row>
    <row r="114" spans="1:3" x14ac:dyDescent="0.4">
      <c r="A114" s="1">
        <v>43544</v>
      </c>
      <c r="B114" t="str">
        <f t="shared" si="5"/>
        <v>水</v>
      </c>
      <c r="C114">
        <f t="shared" si="4"/>
        <v>0</v>
      </c>
    </row>
    <row r="115" spans="1:3" x14ac:dyDescent="0.4">
      <c r="A115" s="1">
        <v>43545</v>
      </c>
      <c r="B115" t="str">
        <f t="shared" si="5"/>
        <v>木</v>
      </c>
      <c r="C115">
        <f t="shared" si="4"/>
        <v>1</v>
      </c>
    </row>
    <row r="116" spans="1:3" x14ac:dyDescent="0.4">
      <c r="A116" s="1">
        <v>43546</v>
      </c>
      <c r="B116" t="str">
        <f t="shared" si="5"/>
        <v>金</v>
      </c>
      <c r="C116">
        <f t="shared" si="4"/>
        <v>0</v>
      </c>
    </row>
    <row r="117" spans="1:3" x14ac:dyDescent="0.4">
      <c r="A117" s="1">
        <v>43547</v>
      </c>
      <c r="B117" t="str">
        <f t="shared" si="5"/>
        <v>土</v>
      </c>
      <c r="C117">
        <f t="shared" si="4"/>
        <v>0</v>
      </c>
    </row>
    <row r="118" spans="1:3" x14ac:dyDescent="0.4">
      <c r="A118" s="1">
        <v>43548</v>
      </c>
      <c r="B118" t="str">
        <f t="shared" si="5"/>
        <v>日</v>
      </c>
      <c r="C118">
        <f t="shared" si="4"/>
        <v>0</v>
      </c>
    </row>
    <row r="119" spans="1:3" x14ac:dyDescent="0.4">
      <c r="A119" s="1">
        <v>43549</v>
      </c>
      <c r="B119" t="str">
        <f t="shared" si="5"/>
        <v>月</v>
      </c>
      <c r="C119">
        <f t="shared" si="4"/>
        <v>0</v>
      </c>
    </row>
    <row r="120" spans="1:3" x14ac:dyDescent="0.4">
      <c r="A120" s="1">
        <v>43550</v>
      </c>
      <c r="B120" t="str">
        <f t="shared" si="5"/>
        <v>火</v>
      </c>
      <c r="C120">
        <f t="shared" si="4"/>
        <v>0</v>
      </c>
    </row>
    <row r="121" spans="1:3" x14ac:dyDescent="0.4">
      <c r="A121" s="1">
        <v>43551</v>
      </c>
      <c r="B121" t="str">
        <f t="shared" si="5"/>
        <v>水</v>
      </c>
      <c r="C121">
        <f t="shared" si="4"/>
        <v>0</v>
      </c>
    </row>
    <row r="122" spans="1:3" x14ac:dyDescent="0.4">
      <c r="A122" s="1">
        <v>43552</v>
      </c>
      <c r="B122" t="str">
        <f t="shared" si="5"/>
        <v>木</v>
      </c>
      <c r="C122">
        <f t="shared" si="4"/>
        <v>0</v>
      </c>
    </row>
    <row r="123" spans="1:3" x14ac:dyDescent="0.4">
      <c r="A123" s="1">
        <v>43553</v>
      </c>
      <c r="B123" t="str">
        <f t="shared" si="5"/>
        <v>金</v>
      </c>
      <c r="C123">
        <f t="shared" si="4"/>
        <v>0</v>
      </c>
    </row>
    <row r="124" spans="1:3" x14ac:dyDescent="0.4">
      <c r="A124" s="1">
        <v>43554</v>
      </c>
      <c r="B124" t="str">
        <f t="shared" si="5"/>
        <v>土</v>
      </c>
      <c r="C124">
        <f t="shared" si="4"/>
        <v>0</v>
      </c>
    </row>
    <row r="125" spans="1:3" x14ac:dyDescent="0.4">
      <c r="A125" s="1">
        <v>43555</v>
      </c>
      <c r="B125" t="str">
        <f t="shared" si="5"/>
        <v>日</v>
      </c>
      <c r="C125">
        <f t="shared" si="4"/>
        <v>0</v>
      </c>
    </row>
    <row r="126" spans="1:3" x14ac:dyDescent="0.4">
      <c r="A126" s="1">
        <v>43556</v>
      </c>
      <c r="B126" t="str">
        <f t="shared" si="5"/>
        <v>月</v>
      </c>
      <c r="C126">
        <f t="shared" si="4"/>
        <v>0</v>
      </c>
    </row>
    <row r="127" spans="1:3" x14ac:dyDescent="0.4">
      <c r="A127" s="1">
        <v>43557</v>
      </c>
      <c r="B127" t="str">
        <f t="shared" si="5"/>
        <v>火</v>
      </c>
      <c r="C127">
        <f t="shared" si="4"/>
        <v>0</v>
      </c>
    </row>
    <row r="128" spans="1:3" x14ac:dyDescent="0.4">
      <c r="A128" s="1">
        <v>43558</v>
      </c>
      <c r="B128" t="str">
        <f t="shared" si="5"/>
        <v>水</v>
      </c>
      <c r="C128">
        <f t="shared" si="4"/>
        <v>0</v>
      </c>
    </row>
    <row r="129" spans="1:3" x14ac:dyDescent="0.4">
      <c r="A129" s="1">
        <v>43559</v>
      </c>
      <c r="B129" t="str">
        <f t="shared" si="5"/>
        <v>木</v>
      </c>
      <c r="C129">
        <f t="shared" si="4"/>
        <v>0</v>
      </c>
    </row>
    <row r="130" spans="1:3" x14ac:dyDescent="0.4">
      <c r="A130" s="1">
        <v>43560</v>
      </c>
      <c r="B130" t="str">
        <f t="shared" si="5"/>
        <v>金</v>
      </c>
      <c r="C130">
        <f t="shared" ref="C130:C193" si="6">COUNTIF(祝日,A130)</f>
        <v>0</v>
      </c>
    </row>
    <row r="131" spans="1:3" x14ac:dyDescent="0.4">
      <c r="A131" s="1">
        <v>43561</v>
      </c>
      <c r="B131" t="str">
        <f t="shared" si="5"/>
        <v>土</v>
      </c>
      <c r="C131">
        <f t="shared" si="6"/>
        <v>0</v>
      </c>
    </row>
    <row r="132" spans="1:3" x14ac:dyDescent="0.4">
      <c r="A132" s="1">
        <v>43562</v>
      </c>
      <c r="B132" t="str">
        <f t="shared" si="5"/>
        <v>日</v>
      </c>
      <c r="C132">
        <f t="shared" si="6"/>
        <v>0</v>
      </c>
    </row>
    <row r="133" spans="1:3" x14ac:dyDescent="0.4">
      <c r="A133" s="1">
        <v>43563</v>
      </c>
      <c r="B133" t="str">
        <f t="shared" si="5"/>
        <v>月</v>
      </c>
      <c r="C133">
        <f t="shared" si="6"/>
        <v>0</v>
      </c>
    </row>
    <row r="134" spans="1:3" x14ac:dyDescent="0.4">
      <c r="A134" s="1">
        <v>43564</v>
      </c>
      <c r="B134" t="str">
        <f t="shared" si="5"/>
        <v>火</v>
      </c>
      <c r="C134">
        <f t="shared" si="6"/>
        <v>0</v>
      </c>
    </row>
    <row r="135" spans="1:3" x14ac:dyDescent="0.4">
      <c r="A135" s="1">
        <v>43565</v>
      </c>
      <c r="B135" t="str">
        <f t="shared" si="5"/>
        <v>水</v>
      </c>
      <c r="C135">
        <f t="shared" si="6"/>
        <v>0</v>
      </c>
    </row>
    <row r="136" spans="1:3" x14ac:dyDescent="0.4">
      <c r="A136" s="1">
        <v>43566</v>
      </c>
      <c r="B136" t="str">
        <f t="shared" si="5"/>
        <v>木</v>
      </c>
      <c r="C136">
        <f t="shared" si="6"/>
        <v>0</v>
      </c>
    </row>
    <row r="137" spans="1:3" x14ac:dyDescent="0.4">
      <c r="A137" s="1">
        <v>43567</v>
      </c>
      <c r="B137" t="str">
        <f t="shared" si="5"/>
        <v>金</v>
      </c>
      <c r="C137">
        <f t="shared" si="6"/>
        <v>0</v>
      </c>
    </row>
    <row r="138" spans="1:3" x14ac:dyDescent="0.4">
      <c r="A138" s="1">
        <v>43568</v>
      </c>
      <c r="B138" t="str">
        <f t="shared" si="5"/>
        <v>土</v>
      </c>
      <c r="C138">
        <f t="shared" si="6"/>
        <v>0</v>
      </c>
    </row>
    <row r="139" spans="1:3" x14ac:dyDescent="0.4">
      <c r="A139" s="1">
        <v>43569</v>
      </c>
      <c r="B139" t="str">
        <f t="shared" si="5"/>
        <v>日</v>
      </c>
      <c r="C139">
        <f t="shared" si="6"/>
        <v>0</v>
      </c>
    </row>
    <row r="140" spans="1:3" x14ac:dyDescent="0.4">
      <c r="A140" s="1">
        <v>43570</v>
      </c>
      <c r="B140" t="str">
        <f t="shared" si="5"/>
        <v>月</v>
      </c>
      <c r="C140">
        <f t="shared" si="6"/>
        <v>0</v>
      </c>
    </row>
    <row r="141" spans="1:3" x14ac:dyDescent="0.4">
      <c r="A141" s="1">
        <v>43571</v>
      </c>
      <c r="B141" t="str">
        <f t="shared" si="5"/>
        <v>火</v>
      </c>
      <c r="C141">
        <f t="shared" si="6"/>
        <v>0</v>
      </c>
    </row>
    <row r="142" spans="1:3" x14ac:dyDescent="0.4">
      <c r="A142" s="1">
        <v>43572</v>
      </c>
      <c r="B142" t="str">
        <f t="shared" si="5"/>
        <v>水</v>
      </c>
      <c r="C142">
        <f t="shared" si="6"/>
        <v>0</v>
      </c>
    </row>
    <row r="143" spans="1:3" x14ac:dyDescent="0.4">
      <c r="A143" s="1">
        <v>43573</v>
      </c>
      <c r="B143" t="str">
        <f t="shared" si="5"/>
        <v>木</v>
      </c>
      <c r="C143">
        <f t="shared" si="6"/>
        <v>0</v>
      </c>
    </row>
    <row r="144" spans="1:3" x14ac:dyDescent="0.4">
      <c r="A144" s="1">
        <v>43574</v>
      </c>
      <c r="B144" t="str">
        <f t="shared" si="5"/>
        <v>金</v>
      </c>
      <c r="C144">
        <f t="shared" si="6"/>
        <v>0</v>
      </c>
    </row>
    <row r="145" spans="1:3" x14ac:dyDescent="0.4">
      <c r="A145" s="1">
        <v>43575</v>
      </c>
      <c r="B145" t="str">
        <f t="shared" si="5"/>
        <v>土</v>
      </c>
      <c r="C145">
        <f t="shared" si="6"/>
        <v>0</v>
      </c>
    </row>
    <row r="146" spans="1:3" x14ac:dyDescent="0.4">
      <c r="A146" s="1">
        <v>43576</v>
      </c>
      <c r="B146" t="str">
        <f t="shared" si="5"/>
        <v>日</v>
      </c>
      <c r="C146">
        <f t="shared" si="6"/>
        <v>0</v>
      </c>
    </row>
    <row r="147" spans="1:3" x14ac:dyDescent="0.4">
      <c r="A147" s="1">
        <v>43577</v>
      </c>
      <c r="B147" t="str">
        <f t="shared" si="5"/>
        <v>月</v>
      </c>
      <c r="C147">
        <f t="shared" si="6"/>
        <v>0</v>
      </c>
    </row>
    <row r="148" spans="1:3" x14ac:dyDescent="0.4">
      <c r="A148" s="1">
        <v>43578</v>
      </c>
      <c r="B148" t="str">
        <f t="shared" si="5"/>
        <v>火</v>
      </c>
      <c r="C148">
        <f t="shared" si="6"/>
        <v>0</v>
      </c>
    </row>
    <row r="149" spans="1:3" x14ac:dyDescent="0.4">
      <c r="A149" s="1">
        <v>43579</v>
      </c>
      <c r="B149" t="str">
        <f t="shared" si="5"/>
        <v>水</v>
      </c>
      <c r="C149">
        <f t="shared" si="6"/>
        <v>0</v>
      </c>
    </row>
    <row r="150" spans="1:3" x14ac:dyDescent="0.4">
      <c r="A150" s="1">
        <v>43580</v>
      </c>
      <c r="B150" t="str">
        <f t="shared" si="5"/>
        <v>木</v>
      </c>
      <c r="C150">
        <f t="shared" si="6"/>
        <v>0</v>
      </c>
    </row>
    <row r="151" spans="1:3" x14ac:dyDescent="0.4">
      <c r="A151" s="1">
        <v>43581</v>
      </c>
      <c r="B151" t="str">
        <f t="shared" si="5"/>
        <v>金</v>
      </c>
      <c r="C151">
        <f t="shared" si="6"/>
        <v>0</v>
      </c>
    </row>
    <row r="152" spans="1:3" x14ac:dyDescent="0.4">
      <c r="A152" s="1">
        <v>43582</v>
      </c>
      <c r="B152" t="str">
        <f t="shared" si="5"/>
        <v>土</v>
      </c>
      <c r="C152">
        <f t="shared" si="6"/>
        <v>0</v>
      </c>
    </row>
    <row r="153" spans="1:3" x14ac:dyDescent="0.4">
      <c r="A153" s="1">
        <v>43583</v>
      </c>
      <c r="B153" t="str">
        <f t="shared" si="5"/>
        <v>日</v>
      </c>
      <c r="C153">
        <f t="shared" si="6"/>
        <v>0</v>
      </c>
    </row>
    <row r="154" spans="1:3" x14ac:dyDescent="0.4">
      <c r="A154" s="1">
        <v>43584</v>
      </c>
      <c r="B154" t="str">
        <f t="shared" si="5"/>
        <v>月</v>
      </c>
      <c r="C154">
        <f t="shared" si="6"/>
        <v>1</v>
      </c>
    </row>
    <row r="155" spans="1:3" x14ac:dyDescent="0.4">
      <c r="A155" s="1">
        <v>43585</v>
      </c>
      <c r="B155" t="str">
        <f t="shared" si="5"/>
        <v>火</v>
      </c>
      <c r="C155">
        <f t="shared" si="6"/>
        <v>1</v>
      </c>
    </row>
    <row r="156" spans="1:3" x14ac:dyDescent="0.4">
      <c r="A156" s="1">
        <v>43586</v>
      </c>
      <c r="B156" t="str">
        <f t="shared" si="5"/>
        <v>水</v>
      </c>
      <c r="C156">
        <f t="shared" si="6"/>
        <v>1</v>
      </c>
    </row>
    <row r="157" spans="1:3" x14ac:dyDescent="0.4">
      <c r="A157" s="1">
        <v>43587</v>
      </c>
      <c r="B157" t="str">
        <f t="shared" si="5"/>
        <v>木</v>
      </c>
      <c r="C157">
        <f t="shared" si="6"/>
        <v>1</v>
      </c>
    </row>
    <row r="158" spans="1:3" x14ac:dyDescent="0.4">
      <c r="A158" s="1">
        <v>43588</v>
      </c>
      <c r="B158" t="str">
        <f t="shared" si="5"/>
        <v>金</v>
      </c>
      <c r="C158">
        <f t="shared" si="6"/>
        <v>1</v>
      </c>
    </row>
    <row r="159" spans="1:3" x14ac:dyDescent="0.4">
      <c r="A159" s="1">
        <v>43589</v>
      </c>
      <c r="B159" t="str">
        <f t="shared" si="5"/>
        <v>土</v>
      </c>
      <c r="C159">
        <f t="shared" si="6"/>
        <v>1</v>
      </c>
    </row>
    <row r="160" spans="1:3" x14ac:dyDescent="0.4">
      <c r="A160" s="1">
        <v>43590</v>
      </c>
      <c r="B160" t="str">
        <f t="shared" si="5"/>
        <v>日</v>
      </c>
      <c r="C160">
        <f t="shared" si="6"/>
        <v>0</v>
      </c>
    </row>
    <row r="161" spans="1:3" x14ac:dyDescent="0.4">
      <c r="A161" s="1">
        <v>43591</v>
      </c>
      <c r="B161" t="str">
        <f t="shared" si="5"/>
        <v>月</v>
      </c>
      <c r="C161">
        <f t="shared" si="6"/>
        <v>0</v>
      </c>
    </row>
    <row r="162" spans="1:3" x14ac:dyDescent="0.4">
      <c r="A162" s="1">
        <v>43592</v>
      </c>
      <c r="B162" t="str">
        <f t="shared" si="5"/>
        <v>火</v>
      </c>
      <c r="C162">
        <f t="shared" si="6"/>
        <v>0</v>
      </c>
    </row>
    <row r="163" spans="1:3" x14ac:dyDescent="0.4">
      <c r="A163" s="1">
        <v>43593</v>
      </c>
      <c r="B163" t="str">
        <f t="shared" si="5"/>
        <v>水</v>
      </c>
      <c r="C163">
        <f t="shared" si="6"/>
        <v>0</v>
      </c>
    </row>
    <row r="164" spans="1:3" x14ac:dyDescent="0.4">
      <c r="A164" s="1">
        <v>43594</v>
      </c>
      <c r="B164" t="str">
        <f t="shared" si="5"/>
        <v>木</v>
      </c>
      <c r="C164">
        <f t="shared" si="6"/>
        <v>0</v>
      </c>
    </row>
    <row r="165" spans="1:3" x14ac:dyDescent="0.4">
      <c r="A165" s="1">
        <v>43595</v>
      </c>
      <c r="B165" t="str">
        <f t="shared" ref="B165:B228" si="7">TEXT(A165,"aaa")</f>
        <v>金</v>
      </c>
      <c r="C165">
        <f t="shared" si="6"/>
        <v>0</v>
      </c>
    </row>
    <row r="166" spans="1:3" x14ac:dyDescent="0.4">
      <c r="A166" s="1">
        <v>43596</v>
      </c>
      <c r="B166" t="str">
        <f t="shared" si="7"/>
        <v>土</v>
      </c>
      <c r="C166">
        <f t="shared" si="6"/>
        <v>0</v>
      </c>
    </row>
    <row r="167" spans="1:3" x14ac:dyDescent="0.4">
      <c r="A167" s="1">
        <v>43597</v>
      </c>
      <c r="B167" t="str">
        <f t="shared" si="7"/>
        <v>日</v>
      </c>
      <c r="C167">
        <f t="shared" si="6"/>
        <v>0</v>
      </c>
    </row>
    <row r="168" spans="1:3" x14ac:dyDescent="0.4">
      <c r="A168" s="1">
        <v>43598</v>
      </c>
      <c r="B168" t="str">
        <f t="shared" si="7"/>
        <v>月</v>
      </c>
      <c r="C168">
        <f t="shared" si="6"/>
        <v>0</v>
      </c>
    </row>
    <row r="169" spans="1:3" x14ac:dyDescent="0.4">
      <c r="A169" s="1">
        <v>43599</v>
      </c>
      <c r="B169" t="str">
        <f t="shared" si="7"/>
        <v>火</v>
      </c>
      <c r="C169">
        <f t="shared" si="6"/>
        <v>0</v>
      </c>
    </row>
    <row r="170" spans="1:3" x14ac:dyDescent="0.4">
      <c r="A170" s="1">
        <v>43600</v>
      </c>
      <c r="B170" t="str">
        <f t="shared" si="7"/>
        <v>水</v>
      </c>
      <c r="C170">
        <f t="shared" si="6"/>
        <v>0</v>
      </c>
    </row>
    <row r="171" spans="1:3" x14ac:dyDescent="0.4">
      <c r="A171" s="1">
        <v>43601</v>
      </c>
      <c r="B171" t="str">
        <f t="shared" si="7"/>
        <v>木</v>
      </c>
      <c r="C171">
        <f t="shared" si="6"/>
        <v>0</v>
      </c>
    </row>
    <row r="172" spans="1:3" x14ac:dyDescent="0.4">
      <c r="A172" s="1">
        <v>43602</v>
      </c>
      <c r="B172" t="str">
        <f t="shared" si="7"/>
        <v>金</v>
      </c>
      <c r="C172">
        <f t="shared" si="6"/>
        <v>0</v>
      </c>
    </row>
    <row r="173" spans="1:3" x14ac:dyDescent="0.4">
      <c r="A173" s="1">
        <v>43603</v>
      </c>
      <c r="B173" t="str">
        <f t="shared" si="7"/>
        <v>土</v>
      </c>
      <c r="C173">
        <f t="shared" si="6"/>
        <v>0</v>
      </c>
    </row>
    <row r="174" spans="1:3" x14ac:dyDescent="0.4">
      <c r="A174" s="1">
        <v>43604</v>
      </c>
      <c r="B174" t="str">
        <f t="shared" si="7"/>
        <v>日</v>
      </c>
      <c r="C174">
        <f t="shared" si="6"/>
        <v>0</v>
      </c>
    </row>
    <row r="175" spans="1:3" x14ac:dyDescent="0.4">
      <c r="A175" s="1">
        <v>43605</v>
      </c>
      <c r="B175" t="str">
        <f t="shared" si="7"/>
        <v>月</v>
      </c>
      <c r="C175">
        <f t="shared" si="6"/>
        <v>0</v>
      </c>
    </row>
    <row r="176" spans="1:3" x14ac:dyDescent="0.4">
      <c r="A176" s="1">
        <v>43606</v>
      </c>
      <c r="B176" t="str">
        <f t="shared" si="7"/>
        <v>火</v>
      </c>
      <c r="C176">
        <f t="shared" si="6"/>
        <v>0</v>
      </c>
    </row>
    <row r="177" spans="1:3" x14ac:dyDescent="0.4">
      <c r="A177" s="1">
        <v>43607</v>
      </c>
      <c r="B177" t="str">
        <f t="shared" si="7"/>
        <v>水</v>
      </c>
      <c r="C177">
        <f t="shared" si="6"/>
        <v>0</v>
      </c>
    </row>
    <row r="178" spans="1:3" x14ac:dyDescent="0.4">
      <c r="A178" s="1">
        <v>43608</v>
      </c>
      <c r="B178" t="str">
        <f t="shared" si="7"/>
        <v>木</v>
      </c>
      <c r="C178">
        <f t="shared" si="6"/>
        <v>0</v>
      </c>
    </row>
    <row r="179" spans="1:3" x14ac:dyDescent="0.4">
      <c r="A179" s="1">
        <v>43609</v>
      </c>
      <c r="B179" t="str">
        <f t="shared" si="7"/>
        <v>金</v>
      </c>
      <c r="C179">
        <f t="shared" si="6"/>
        <v>0</v>
      </c>
    </row>
    <row r="180" spans="1:3" x14ac:dyDescent="0.4">
      <c r="A180" s="1">
        <v>43610</v>
      </c>
      <c r="B180" t="str">
        <f t="shared" si="7"/>
        <v>土</v>
      </c>
      <c r="C180">
        <f t="shared" si="6"/>
        <v>0</v>
      </c>
    </row>
    <row r="181" spans="1:3" x14ac:dyDescent="0.4">
      <c r="A181" s="1">
        <v>43611</v>
      </c>
      <c r="B181" t="str">
        <f t="shared" si="7"/>
        <v>日</v>
      </c>
      <c r="C181">
        <f t="shared" si="6"/>
        <v>0</v>
      </c>
    </row>
    <row r="182" spans="1:3" x14ac:dyDescent="0.4">
      <c r="A182" s="1">
        <v>43612</v>
      </c>
      <c r="B182" t="str">
        <f t="shared" si="7"/>
        <v>月</v>
      </c>
      <c r="C182">
        <f t="shared" si="6"/>
        <v>0</v>
      </c>
    </row>
    <row r="183" spans="1:3" x14ac:dyDescent="0.4">
      <c r="A183" s="1">
        <v>43613</v>
      </c>
      <c r="B183" t="str">
        <f t="shared" si="7"/>
        <v>火</v>
      </c>
      <c r="C183">
        <f t="shared" si="6"/>
        <v>0</v>
      </c>
    </row>
    <row r="184" spans="1:3" x14ac:dyDescent="0.4">
      <c r="A184" s="1">
        <v>43614</v>
      </c>
      <c r="B184" t="str">
        <f t="shared" si="7"/>
        <v>水</v>
      </c>
      <c r="C184">
        <f t="shared" si="6"/>
        <v>0</v>
      </c>
    </row>
    <row r="185" spans="1:3" x14ac:dyDescent="0.4">
      <c r="A185" s="1">
        <v>43615</v>
      </c>
      <c r="B185" t="str">
        <f t="shared" si="7"/>
        <v>木</v>
      </c>
      <c r="C185">
        <f t="shared" si="6"/>
        <v>0</v>
      </c>
    </row>
    <row r="186" spans="1:3" x14ac:dyDescent="0.4">
      <c r="A186" s="1">
        <v>43616</v>
      </c>
      <c r="B186" t="str">
        <f t="shared" si="7"/>
        <v>金</v>
      </c>
      <c r="C186">
        <f t="shared" si="6"/>
        <v>0</v>
      </c>
    </row>
    <row r="187" spans="1:3" x14ac:dyDescent="0.4">
      <c r="A187" s="1">
        <v>43617</v>
      </c>
      <c r="B187" t="str">
        <f t="shared" si="7"/>
        <v>土</v>
      </c>
      <c r="C187">
        <f t="shared" si="6"/>
        <v>0</v>
      </c>
    </row>
    <row r="188" spans="1:3" x14ac:dyDescent="0.4">
      <c r="A188" s="1">
        <v>43618</v>
      </c>
      <c r="B188" t="str">
        <f t="shared" si="7"/>
        <v>日</v>
      </c>
      <c r="C188">
        <f t="shared" si="6"/>
        <v>0</v>
      </c>
    </row>
    <row r="189" spans="1:3" x14ac:dyDescent="0.4">
      <c r="A189" s="1">
        <v>43619</v>
      </c>
      <c r="B189" t="str">
        <f t="shared" si="7"/>
        <v>月</v>
      </c>
      <c r="C189">
        <f t="shared" si="6"/>
        <v>0</v>
      </c>
    </row>
    <row r="190" spans="1:3" x14ac:dyDescent="0.4">
      <c r="A190" s="1">
        <v>43620</v>
      </c>
      <c r="B190" t="str">
        <f t="shared" si="7"/>
        <v>火</v>
      </c>
      <c r="C190">
        <f t="shared" si="6"/>
        <v>0</v>
      </c>
    </row>
    <row r="191" spans="1:3" x14ac:dyDescent="0.4">
      <c r="A191" s="1">
        <v>43621</v>
      </c>
      <c r="B191" t="str">
        <f t="shared" si="7"/>
        <v>水</v>
      </c>
      <c r="C191">
        <f t="shared" si="6"/>
        <v>0</v>
      </c>
    </row>
    <row r="192" spans="1:3" x14ac:dyDescent="0.4">
      <c r="A192" s="1">
        <v>43622</v>
      </c>
      <c r="B192" t="str">
        <f t="shared" si="7"/>
        <v>木</v>
      </c>
      <c r="C192">
        <f t="shared" si="6"/>
        <v>0</v>
      </c>
    </row>
    <row r="193" spans="1:3" x14ac:dyDescent="0.4">
      <c r="A193" s="1">
        <v>43623</v>
      </c>
      <c r="B193" t="str">
        <f t="shared" si="7"/>
        <v>金</v>
      </c>
      <c r="C193">
        <f t="shared" si="6"/>
        <v>0</v>
      </c>
    </row>
    <row r="194" spans="1:3" x14ac:dyDescent="0.4">
      <c r="A194" s="1">
        <v>43624</v>
      </c>
      <c r="B194" t="str">
        <f t="shared" si="7"/>
        <v>土</v>
      </c>
      <c r="C194">
        <f t="shared" ref="C194:C257" si="8">COUNTIF(祝日,A194)</f>
        <v>0</v>
      </c>
    </row>
    <row r="195" spans="1:3" x14ac:dyDescent="0.4">
      <c r="A195" s="1">
        <v>43625</v>
      </c>
      <c r="B195" t="str">
        <f t="shared" si="7"/>
        <v>日</v>
      </c>
      <c r="C195">
        <f t="shared" si="8"/>
        <v>0</v>
      </c>
    </row>
    <row r="196" spans="1:3" x14ac:dyDescent="0.4">
      <c r="A196" s="1">
        <v>43626</v>
      </c>
      <c r="B196" t="str">
        <f t="shared" si="7"/>
        <v>月</v>
      </c>
      <c r="C196">
        <f t="shared" si="8"/>
        <v>0</v>
      </c>
    </row>
    <row r="197" spans="1:3" x14ac:dyDescent="0.4">
      <c r="A197" s="1">
        <v>43627</v>
      </c>
      <c r="B197" t="str">
        <f t="shared" si="7"/>
        <v>火</v>
      </c>
      <c r="C197">
        <f t="shared" si="8"/>
        <v>0</v>
      </c>
    </row>
    <row r="198" spans="1:3" x14ac:dyDescent="0.4">
      <c r="A198" s="1">
        <v>43628</v>
      </c>
      <c r="B198" t="str">
        <f t="shared" si="7"/>
        <v>水</v>
      </c>
      <c r="C198">
        <f t="shared" si="8"/>
        <v>0</v>
      </c>
    </row>
    <row r="199" spans="1:3" x14ac:dyDescent="0.4">
      <c r="A199" s="1">
        <v>43629</v>
      </c>
      <c r="B199" t="str">
        <f t="shared" si="7"/>
        <v>木</v>
      </c>
      <c r="C199">
        <f t="shared" si="8"/>
        <v>0</v>
      </c>
    </row>
    <row r="200" spans="1:3" x14ac:dyDescent="0.4">
      <c r="A200" s="1">
        <v>43630</v>
      </c>
      <c r="B200" t="str">
        <f t="shared" si="7"/>
        <v>金</v>
      </c>
      <c r="C200">
        <f t="shared" si="8"/>
        <v>0</v>
      </c>
    </row>
    <row r="201" spans="1:3" x14ac:dyDescent="0.4">
      <c r="A201" s="1">
        <v>43631</v>
      </c>
      <c r="B201" t="str">
        <f t="shared" si="7"/>
        <v>土</v>
      </c>
      <c r="C201">
        <f t="shared" si="8"/>
        <v>0</v>
      </c>
    </row>
    <row r="202" spans="1:3" x14ac:dyDescent="0.4">
      <c r="A202" s="1">
        <v>43632</v>
      </c>
      <c r="B202" t="str">
        <f t="shared" si="7"/>
        <v>日</v>
      </c>
      <c r="C202">
        <f t="shared" si="8"/>
        <v>0</v>
      </c>
    </row>
    <row r="203" spans="1:3" x14ac:dyDescent="0.4">
      <c r="A203" s="1">
        <v>43633</v>
      </c>
      <c r="B203" t="str">
        <f t="shared" si="7"/>
        <v>月</v>
      </c>
      <c r="C203">
        <f t="shared" si="8"/>
        <v>0</v>
      </c>
    </row>
    <row r="204" spans="1:3" x14ac:dyDescent="0.4">
      <c r="A204" s="1">
        <v>43634</v>
      </c>
      <c r="B204" t="str">
        <f t="shared" si="7"/>
        <v>火</v>
      </c>
      <c r="C204">
        <f t="shared" si="8"/>
        <v>0</v>
      </c>
    </row>
    <row r="205" spans="1:3" x14ac:dyDescent="0.4">
      <c r="A205" s="1">
        <v>43635</v>
      </c>
      <c r="B205" t="str">
        <f t="shared" si="7"/>
        <v>水</v>
      </c>
      <c r="C205">
        <f t="shared" si="8"/>
        <v>0</v>
      </c>
    </row>
    <row r="206" spans="1:3" x14ac:dyDescent="0.4">
      <c r="A206" s="1">
        <v>43636</v>
      </c>
      <c r="B206" t="str">
        <f t="shared" si="7"/>
        <v>木</v>
      </c>
      <c r="C206">
        <f t="shared" si="8"/>
        <v>0</v>
      </c>
    </row>
    <row r="207" spans="1:3" x14ac:dyDescent="0.4">
      <c r="A207" s="1">
        <v>43637</v>
      </c>
      <c r="B207" t="str">
        <f t="shared" si="7"/>
        <v>金</v>
      </c>
      <c r="C207">
        <f t="shared" si="8"/>
        <v>0</v>
      </c>
    </row>
    <row r="208" spans="1:3" x14ac:dyDescent="0.4">
      <c r="A208" s="1">
        <v>43638</v>
      </c>
      <c r="B208" t="str">
        <f t="shared" si="7"/>
        <v>土</v>
      </c>
      <c r="C208">
        <f t="shared" si="8"/>
        <v>0</v>
      </c>
    </row>
    <row r="209" spans="1:3" x14ac:dyDescent="0.4">
      <c r="A209" s="1">
        <v>43639</v>
      </c>
      <c r="B209" t="str">
        <f t="shared" si="7"/>
        <v>日</v>
      </c>
      <c r="C209">
        <f t="shared" si="8"/>
        <v>0</v>
      </c>
    </row>
    <row r="210" spans="1:3" x14ac:dyDescent="0.4">
      <c r="A210" s="1">
        <v>43640</v>
      </c>
      <c r="B210" t="str">
        <f t="shared" si="7"/>
        <v>月</v>
      </c>
      <c r="C210">
        <f t="shared" si="8"/>
        <v>0</v>
      </c>
    </row>
    <row r="211" spans="1:3" x14ac:dyDescent="0.4">
      <c r="A211" s="1">
        <v>43641</v>
      </c>
      <c r="B211" t="str">
        <f t="shared" si="7"/>
        <v>火</v>
      </c>
      <c r="C211">
        <f t="shared" si="8"/>
        <v>0</v>
      </c>
    </row>
    <row r="212" spans="1:3" x14ac:dyDescent="0.4">
      <c r="A212" s="1">
        <v>43642</v>
      </c>
      <c r="B212" t="str">
        <f t="shared" si="7"/>
        <v>水</v>
      </c>
      <c r="C212">
        <f t="shared" si="8"/>
        <v>0</v>
      </c>
    </row>
    <row r="213" spans="1:3" x14ac:dyDescent="0.4">
      <c r="A213" s="1">
        <v>43643</v>
      </c>
      <c r="B213" t="str">
        <f t="shared" si="7"/>
        <v>木</v>
      </c>
      <c r="C213">
        <f t="shared" si="8"/>
        <v>0</v>
      </c>
    </row>
    <row r="214" spans="1:3" x14ac:dyDescent="0.4">
      <c r="A214" s="1">
        <v>43644</v>
      </c>
      <c r="B214" t="str">
        <f t="shared" si="7"/>
        <v>金</v>
      </c>
      <c r="C214">
        <f t="shared" si="8"/>
        <v>0</v>
      </c>
    </row>
    <row r="215" spans="1:3" x14ac:dyDescent="0.4">
      <c r="A215" s="1">
        <v>43645</v>
      </c>
      <c r="B215" t="str">
        <f t="shared" si="7"/>
        <v>土</v>
      </c>
      <c r="C215">
        <f t="shared" si="8"/>
        <v>0</v>
      </c>
    </row>
    <row r="216" spans="1:3" x14ac:dyDescent="0.4">
      <c r="A216" s="1">
        <v>43646</v>
      </c>
      <c r="B216" t="str">
        <f t="shared" si="7"/>
        <v>日</v>
      </c>
      <c r="C216">
        <f t="shared" si="8"/>
        <v>0</v>
      </c>
    </row>
    <row r="217" spans="1:3" x14ac:dyDescent="0.4">
      <c r="A217" s="1">
        <v>43647</v>
      </c>
      <c r="B217" t="str">
        <f t="shared" si="7"/>
        <v>月</v>
      </c>
      <c r="C217">
        <f t="shared" si="8"/>
        <v>0</v>
      </c>
    </row>
    <row r="218" spans="1:3" x14ac:dyDescent="0.4">
      <c r="A218" s="1">
        <v>43648</v>
      </c>
      <c r="B218" t="str">
        <f t="shared" si="7"/>
        <v>火</v>
      </c>
      <c r="C218">
        <f t="shared" si="8"/>
        <v>0</v>
      </c>
    </row>
    <row r="219" spans="1:3" x14ac:dyDescent="0.4">
      <c r="A219" s="1">
        <v>43649</v>
      </c>
      <c r="B219" t="str">
        <f t="shared" si="7"/>
        <v>水</v>
      </c>
      <c r="C219">
        <f t="shared" si="8"/>
        <v>0</v>
      </c>
    </row>
    <row r="220" spans="1:3" x14ac:dyDescent="0.4">
      <c r="A220" s="1">
        <v>43650</v>
      </c>
      <c r="B220" t="str">
        <f t="shared" si="7"/>
        <v>木</v>
      </c>
      <c r="C220">
        <f t="shared" si="8"/>
        <v>0</v>
      </c>
    </row>
    <row r="221" spans="1:3" x14ac:dyDescent="0.4">
      <c r="A221" s="1">
        <v>43651</v>
      </c>
      <c r="B221" t="str">
        <f t="shared" si="7"/>
        <v>金</v>
      </c>
      <c r="C221">
        <f t="shared" si="8"/>
        <v>0</v>
      </c>
    </row>
    <row r="222" spans="1:3" x14ac:dyDescent="0.4">
      <c r="A222" s="1">
        <v>43652</v>
      </c>
      <c r="B222" t="str">
        <f t="shared" si="7"/>
        <v>土</v>
      </c>
      <c r="C222">
        <f t="shared" si="8"/>
        <v>0</v>
      </c>
    </row>
    <row r="223" spans="1:3" x14ac:dyDescent="0.4">
      <c r="A223" s="1">
        <v>43653</v>
      </c>
      <c r="B223" t="str">
        <f t="shared" si="7"/>
        <v>日</v>
      </c>
      <c r="C223">
        <f t="shared" si="8"/>
        <v>0</v>
      </c>
    </row>
    <row r="224" spans="1:3" x14ac:dyDescent="0.4">
      <c r="A224" s="1">
        <v>43654</v>
      </c>
      <c r="B224" t="str">
        <f t="shared" si="7"/>
        <v>月</v>
      </c>
      <c r="C224">
        <f t="shared" si="8"/>
        <v>0</v>
      </c>
    </row>
    <row r="225" spans="1:3" x14ac:dyDescent="0.4">
      <c r="A225" s="1">
        <v>43655</v>
      </c>
      <c r="B225" t="str">
        <f t="shared" si="7"/>
        <v>火</v>
      </c>
      <c r="C225">
        <f t="shared" si="8"/>
        <v>0</v>
      </c>
    </row>
    <row r="226" spans="1:3" x14ac:dyDescent="0.4">
      <c r="A226" s="1">
        <v>43656</v>
      </c>
      <c r="B226" t="str">
        <f t="shared" si="7"/>
        <v>水</v>
      </c>
      <c r="C226">
        <f t="shared" si="8"/>
        <v>0</v>
      </c>
    </row>
    <row r="227" spans="1:3" x14ac:dyDescent="0.4">
      <c r="A227" s="1">
        <v>43657</v>
      </c>
      <c r="B227" t="str">
        <f t="shared" si="7"/>
        <v>木</v>
      </c>
      <c r="C227">
        <f t="shared" si="8"/>
        <v>0</v>
      </c>
    </row>
    <row r="228" spans="1:3" x14ac:dyDescent="0.4">
      <c r="A228" s="1">
        <v>43658</v>
      </c>
      <c r="B228" t="str">
        <f t="shared" si="7"/>
        <v>金</v>
      </c>
      <c r="C228">
        <f t="shared" si="8"/>
        <v>0</v>
      </c>
    </row>
    <row r="229" spans="1:3" x14ac:dyDescent="0.4">
      <c r="A229" s="1">
        <v>43659</v>
      </c>
      <c r="B229" t="str">
        <f t="shared" ref="B229:B292" si="9">TEXT(A229,"aaa")</f>
        <v>土</v>
      </c>
      <c r="C229">
        <f t="shared" si="8"/>
        <v>0</v>
      </c>
    </row>
    <row r="230" spans="1:3" x14ac:dyDescent="0.4">
      <c r="A230" s="1">
        <v>43660</v>
      </c>
      <c r="B230" t="str">
        <f t="shared" si="9"/>
        <v>日</v>
      </c>
      <c r="C230">
        <f t="shared" si="8"/>
        <v>0</v>
      </c>
    </row>
    <row r="231" spans="1:3" x14ac:dyDescent="0.4">
      <c r="A231" s="1">
        <v>43661</v>
      </c>
      <c r="B231" t="str">
        <f t="shared" si="9"/>
        <v>月</v>
      </c>
      <c r="C231">
        <f t="shared" si="8"/>
        <v>1</v>
      </c>
    </row>
    <row r="232" spans="1:3" x14ac:dyDescent="0.4">
      <c r="A232" s="1">
        <v>43662</v>
      </c>
      <c r="B232" t="str">
        <f t="shared" si="9"/>
        <v>火</v>
      </c>
      <c r="C232">
        <f t="shared" si="8"/>
        <v>0</v>
      </c>
    </row>
    <row r="233" spans="1:3" x14ac:dyDescent="0.4">
      <c r="A233" s="1">
        <v>43663</v>
      </c>
      <c r="B233" t="str">
        <f t="shared" si="9"/>
        <v>水</v>
      </c>
      <c r="C233">
        <f t="shared" si="8"/>
        <v>0</v>
      </c>
    </row>
    <row r="234" spans="1:3" x14ac:dyDescent="0.4">
      <c r="A234" s="1">
        <v>43664</v>
      </c>
      <c r="B234" t="str">
        <f t="shared" si="9"/>
        <v>木</v>
      </c>
      <c r="C234">
        <f t="shared" si="8"/>
        <v>0</v>
      </c>
    </row>
    <row r="235" spans="1:3" x14ac:dyDescent="0.4">
      <c r="A235" s="1">
        <v>43665</v>
      </c>
      <c r="B235" t="str">
        <f t="shared" si="9"/>
        <v>金</v>
      </c>
      <c r="C235">
        <f t="shared" si="8"/>
        <v>0</v>
      </c>
    </row>
    <row r="236" spans="1:3" x14ac:dyDescent="0.4">
      <c r="A236" s="1">
        <v>43666</v>
      </c>
      <c r="B236" t="str">
        <f t="shared" si="9"/>
        <v>土</v>
      </c>
      <c r="C236">
        <f t="shared" si="8"/>
        <v>0</v>
      </c>
    </row>
    <row r="237" spans="1:3" x14ac:dyDescent="0.4">
      <c r="A237" s="1">
        <v>43667</v>
      </c>
      <c r="B237" t="str">
        <f t="shared" si="9"/>
        <v>日</v>
      </c>
      <c r="C237">
        <f t="shared" si="8"/>
        <v>0</v>
      </c>
    </row>
    <row r="238" spans="1:3" x14ac:dyDescent="0.4">
      <c r="A238" s="1">
        <v>43668</v>
      </c>
      <c r="B238" t="str">
        <f t="shared" si="9"/>
        <v>月</v>
      </c>
      <c r="C238">
        <f t="shared" si="8"/>
        <v>0</v>
      </c>
    </row>
    <row r="239" spans="1:3" x14ac:dyDescent="0.4">
      <c r="A239" s="1">
        <v>43669</v>
      </c>
      <c r="B239" t="str">
        <f t="shared" si="9"/>
        <v>火</v>
      </c>
      <c r="C239">
        <f t="shared" si="8"/>
        <v>0</v>
      </c>
    </row>
    <row r="240" spans="1:3" x14ac:dyDescent="0.4">
      <c r="A240" s="1">
        <v>43670</v>
      </c>
      <c r="B240" t="str">
        <f t="shared" si="9"/>
        <v>水</v>
      </c>
      <c r="C240">
        <f t="shared" si="8"/>
        <v>0</v>
      </c>
    </row>
    <row r="241" spans="1:3" x14ac:dyDescent="0.4">
      <c r="A241" s="1">
        <v>43671</v>
      </c>
      <c r="B241" t="str">
        <f t="shared" si="9"/>
        <v>木</v>
      </c>
      <c r="C241">
        <f t="shared" si="8"/>
        <v>0</v>
      </c>
    </row>
    <row r="242" spans="1:3" x14ac:dyDescent="0.4">
      <c r="A242" s="1">
        <v>43672</v>
      </c>
      <c r="B242" t="str">
        <f t="shared" si="9"/>
        <v>金</v>
      </c>
      <c r="C242">
        <f t="shared" si="8"/>
        <v>0</v>
      </c>
    </row>
    <row r="243" spans="1:3" x14ac:dyDescent="0.4">
      <c r="A243" s="1">
        <v>43673</v>
      </c>
      <c r="B243" t="str">
        <f t="shared" si="9"/>
        <v>土</v>
      </c>
      <c r="C243">
        <f t="shared" si="8"/>
        <v>0</v>
      </c>
    </row>
    <row r="244" spans="1:3" x14ac:dyDescent="0.4">
      <c r="A244" s="1">
        <v>43674</v>
      </c>
      <c r="B244" t="str">
        <f t="shared" si="9"/>
        <v>日</v>
      </c>
      <c r="C244">
        <f t="shared" si="8"/>
        <v>0</v>
      </c>
    </row>
    <row r="245" spans="1:3" x14ac:dyDescent="0.4">
      <c r="A245" s="1">
        <v>43675</v>
      </c>
      <c r="B245" t="str">
        <f t="shared" si="9"/>
        <v>月</v>
      </c>
      <c r="C245">
        <f t="shared" si="8"/>
        <v>0</v>
      </c>
    </row>
    <row r="246" spans="1:3" x14ac:dyDescent="0.4">
      <c r="A246" s="1">
        <v>43676</v>
      </c>
      <c r="B246" t="str">
        <f t="shared" si="9"/>
        <v>火</v>
      </c>
      <c r="C246">
        <f t="shared" si="8"/>
        <v>0</v>
      </c>
    </row>
    <row r="247" spans="1:3" x14ac:dyDescent="0.4">
      <c r="A247" s="1">
        <v>43677</v>
      </c>
      <c r="B247" t="str">
        <f t="shared" si="9"/>
        <v>水</v>
      </c>
      <c r="C247">
        <f t="shared" si="8"/>
        <v>0</v>
      </c>
    </row>
    <row r="248" spans="1:3" x14ac:dyDescent="0.4">
      <c r="A248" s="1">
        <v>43678</v>
      </c>
      <c r="B248" t="str">
        <f t="shared" si="9"/>
        <v>木</v>
      </c>
      <c r="C248">
        <f t="shared" si="8"/>
        <v>0</v>
      </c>
    </row>
    <row r="249" spans="1:3" x14ac:dyDescent="0.4">
      <c r="A249" s="1">
        <v>43679</v>
      </c>
      <c r="B249" t="str">
        <f t="shared" si="9"/>
        <v>金</v>
      </c>
      <c r="C249">
        <f t="shared" si="8"/>
        <v>0</v>
      </c>
    </row>
    <row r="250" spans="1:3" x14ac:dyDescent="0.4">
      <c r="A250" s="1">
        <v>43680</v>
      </c>
      <c r="B250" t="str">
        <f t="shared" si="9"/>
        <v>土</v>
      </c>
      <c r="C250">
        <f t="shared" si="8"/>
        <v>0</v>
      </c>
    </row>
    <row r="251" spans="1:3" x14ac:dyDescent="0.4">
      <c r="A251" s="1">
        <v>43681</v>
      </c>
      <c r="B251" t="str">
        <f t="shared" si="9"/>
        <v>日</v>
      </c>
      <c r="C251">
        <f t="shared" si="8"/>
        <v>0</v>
      </c>
    </row>
    <row r="252" spans="1:3" x14ac:dyDescent="0.4">
      <c r="A252" s="1">
        <v>43682</v>
      </c>
      <c r="B252" t="str">
        <f t="shared" si="9"/>
        <v>月</v>
      </c>
      <c r="C252">
        <f t="shared" si="8"/>
        <v>0</v>
      </c>
    </row>
    <row r="253" spans="1:3" x14ac:dyDescent="0.4">
      <c r="A253" s="1">
        <v>43683</v>
      </c>
      <c r="B253" t="str">
        <f t="shared" si="9"/>
        <v>火</v>
      </c>
      <c r="C253">
        <f t="shared" si="8"/>
        <v>0</v>
      </c>
    </row>
    <row r="254" spans="1:3" x14ac:dyDescent="0.4">
      <c r="A254" s="1">
        <v>43684</v>
      </c>
      <c r="B254" t="str">
        <f t="shared" si="9"/>
        <v>水</v>
      </c>
      <c r="C254">
        <f t="shared" si="8"/>
        <v>0</v>
      </c>
    </row>
    <row r="255" spans="1:3" x14ac:dyDescent="0.4">
      <c r="A255" s="1">
        <v>43685</v>
      </c>
      <c r="B255" t="str">
        <f t="shared" si="9"/>
        <v>木</v>
      </c>
      <c r="C255">
        <f t="shared" si="8"/>
        <v>0</v>
      </c>
    </row>
    <row r="256" spans="1:3" x14ac:dyDescent="0.4">
      <c r="A256" s="1">
        <v>43686</v>
      </c>
      <c r="B256" t="str">
        <f t="shared" si="9"/>
        <v>金</v>
      </c>
      <c r="C256">
        <f t="shared" si="8"/>
        <v>0</v>
      </c>
    </row>
    <row r="257" spans="1:3" x14ac:dyDescent="0.4">
      <c r="A257" s="1">
        <v>43687</v>
      </c>
      <c r="B257" t="str">
        <f t="shared" si="9"/>
        <v>土</v>
      </c>
      <c r="C257">
        <f t="shared" si="8"/>
        <v>0</v>
      </c>
    </row>
    <row r="258" spans="1:3" x14ac:dyDescent="0.4">
      <c r="A258" s="1">
        <v>43688</v>
      </c>
      <c r="B258" t="str">
        <f t="shared" si="9"/>
        <v>日</v>
      </c>
      <c r="C258">
        <f t="shared" ref="C258:C321" si="10">COUNTIF(祝日,A258)</f>
        <v>0</v>
      </c>
    </row>
    <row r="259" spans="1:3" x14ac:dyDescent="0.4">
      <c r="A259" s="1">
        <v>43689</v>
      </c>
      <c r="B259" t="str">
        <f t="shared" si="9"/>
        <v>月</v>
      </c>
      <c r="C259">
        <f t="shared" si="10"/>
        <v>1</v>
      </c>
    </row>
    <row r="260" spans="1:3" x14ac:dyDescent="0.4">
      <c r="A260" s="1">
        <v>43690</v>
      </c>
      <c r="B260" t="str">
        <f t="shared" si="9"/>
        <v>火</v>
      </c>
      <c r="C260">
        <f t="shared" si="10"/>
        <v>0</v>
      </c>
    </row>
    <row r="261" spans="1:3" x14ac:dyDescent="0.4">
      <c r="A261" s="1">
        <v>43691</v>
      </c>
      <c r="B261" t="str">
        <f t="shared" si="9"/>
        <v>水</v>
      </c>
      <c r="C261">
        <f t="shared" si="10"/>
        <v>0</v>
      </c>
    </row>
    <row r="262" spans="1:3" x14ac:dyDescent="0.4">
      <c r="A262" s="1">
        <v>43692</v>
      </c>
      <c r="B262" t="str">
        <f t="shared" si="9"/>
        <v>木</v>
      </c>
      <c r="C262">
        <f t="shared" si="10"/>
        <v>0</v>
      </c>
    </row>
    <row r="263" spans="1:3" x14ac:dyDescent="0.4">
      <c r="A263" s="1">
        <v>43693</v>
      </c>
      <c r="B263" t="str">
        <f t="shared" si="9"/>
        <v>金</v>
      </c>
      <c r="C263">
        <f t="shared" si="10"/>
        <v>1</v>
      </c>
    </row>
    <row r="264" spans="1:3" x14ac:dyDescent="0.4">
      <c r="A264" s="1">
        <v>43694</v>
      </c>
      <c r="B264" t="str">
        <f t="shared" si="9"/>
        <v>土</v>
      </c>
      <c r="C264">
        <f t="shared" si="10"/>
        <v>0</v>
      </c>
    </row>
    <row r="265" spans="1:3" x14ac:dyDescent="0.4">
      <c r="A265" s="1">
        <v>43695</v>
      </c>
      <c r="B265" t="str">
        <f t="shared" si="9"/>
        <v>日</v>
      </c>
      <c r="C265">
        <f t="shared" si="10"/>
        <v>0</v>
      </c>
    </row>
    <row r="266" spans="1:3" x14ac:dyDescent="0.4">
      <c r="A266" s="1">
        <v>43696</v>
      </c>
      <c r="B266" t="str">
        <f t="shared" si="9"/>
        <v>月</v>
      </c>
      <c r="C266">
        <f t="shared" si="10"/>
        <v>0</v>
      </c>
    </row>
    <row r="267" spans="1:3" x14ac:dyDescent="0.4">
      <c r="A267" s="1">
        <v>43697</v>
      </c>
      <c r="B267" t="str">
        <f t="shared" si="9"/>
        <v>火</v>
      </c>
      <c r="C267">
        <f t="shared" si="10"/>
        <v>0</v>
      </c>
    </row>
    <row r="268" spans="1:3" x14ac:dyDescent="0.4">
      <c r="A268" s="1">
        <v>43698</v>
      </c>
      <c r="B268" t="str">
        <f t="shared" si="9"/>
        <v>水</v>
      </c>
      <c r="C268">
        <f t="shared" si="10"/>
        <v>0</v>
      </c>
    </row>
    <row r="269" spans="1:3" x14ac:dyDescent="0.4">
      <c r="A269" s="1">
        <v>43699</v>
      </c>
      <c r="B269" t="str">
        <f t="shared" si="9"/>
        <v>木</v>
      </c>
      <c r="C269">
        <f t="shared" si="10"/>
        <v>0</v>
      </c>
    </row>
    <row r="270" spans="1:3" x14ac:dyDescent="0.4">
      <c r="A270" s="1">
        <v>43700</v>
      </c>
      <c r="B270" t="str">
        <f t="shared" si="9"/>
        <v>金</v>
      </c>
      <c r="C270">
        <f t="shared" si="10"/>
        <v>0</v>
      </c>
    </row>
    <row r="271" spans="1:3" x14ac:dyDescent="0.4">
      <c r="A271" s="1">
        <v>43701</v>
      </c>
      <c r="B271" t="str">
        <f t="shared" si="9"/>
        <v>土</v>
      </c>
      <c r="C271">
        <f t="shared" si="10"/>
        <v>0</v>
      </c>
    </row>
    <row r="272" spans="1:3" x14ac:dyDescent="0.4">
      <c r="A272" s="1">
        <v>43702</v>
      </c>
      <c r="B272" t="str">
        <f t="shared" si="9"/>
        <v>日</v>
      </c>
      <c r="C272">
        <f t="shared" si="10"/>
        <v>0</v>
      </c>
    </row>
    <row r="273" spans="1:3" x14ac:dyDescent="0.4">
      <c r="A273" s="1">
        <v>43703</v>
      </c>
      <c r="B273" t="str">
        <f t="shared" si="9"/>
        <v>月</v>
      </c>
      <c r="C273">
        <f t="shared" si="10"/>
        <v>0</v>
      </c>
    </row>
    <row r="274" spans="1:3" x14ac:dyDescent="0.4">
      <c r="A274" s="1">
        <v>43704</v>
      </c>
      <c r="B274" t="str">
        <f t="shared" si="9"/>
        <v>火</v>
      </c>
      <c r="C274">
        <f t="shared" si="10"/>
        <v>0</v>
      </c>
    </row>
    <row r="275" spans="1:3" x14ac:dyDescent="0.4">
      <c r="A275" s="1">
        <v>43705</v>
      </c>
      <c r="B275" t="str">
        <f t="shared" si="9"/>
        <v>水</v>
      </c>
      <c r="C275">
        <f t="shared" si="10"/>
        <v>0</v>
      </c>
    </row>
    <row r="276" spans="1:3" x14ac:dyDescent="0.4">
      <c r="A276" s="1">
        <v>43706</v>
      </c>
      <c r="B276" t="str">
        <f t="shared" si="9"/>
        <v>木</v>
      </c>
      <c r="C276">
        <f t="shared" si="10"/>
        <v>0</v>
      </c>
    </row>
    <row r="277" spans="1:3" x14ac:dyDescent="0.4">
      <c r="A277" s="1">
        <v>43707</v>
      </c>
      <c r="B277" t="str">
        <f t="shared" si="9"/>
        <v>金</v>
      </c>
      <c r="C277">
        <f t="shared" si="10"/>
        <v>0</v>
      </c>
    </row>
    <row r="278" spans="1:3" x14ac:dyDescent="0.4">
      <c r="A278" s="1">
        <v>43708</v>
      </c>
      <c r="B278" t="str">
        <f t="shared" si="9"/>
        <v>土</v>
      </c>
      <c r="C278">
        <f t="shared" si="10"/>
        <v>0</v>
      </c>
    </row>
    <row r="279" spans="1:3" x14ac:dyDescent="0.4">
      <c r="A279" s="1">
        <v>43709</v>
      </c>
      <c r="B279" t="str">
        <f t="shared" si="9"/>
        <v>日</v>
      </c>
      <c r="C279">
        <f t="shared" si="10"/>
        <v>0</v>
      </c>
    </row>
    <row r="280" spans="1:3" x14ac:dyDescent="0.4">
      <c r="A280" s="1">
        <v>43710</v>
      </c>
      <c r="B280" t="str">
        <f t="shared" si="9"/>
        <v>月</v>
      </c>
      <c r="C280">
        <f t="shared" si="10"/>
        <v>0</v>
      </c>
    </row>
    <row r="281" spans="1:3" x14ac:dyDescent="0.4">
      <c r="A281" s="1">
        <v>43711</v>
      </c>
      <c r="B281" t="str">
        <f t="shared" si="9"/>
        <v>火</v>
      </c>
      <c r="C281">
        <f t="shared" si="10"/>
        <v>0</v>
      </c>
    </row>
    <row r="282" spans="1:3" x14ac:dyDescent="0.4">
      <c r="A282" s="1">
        <v>43712</v>
      </c>
      <c r="B282" t="str">
        <f t="shared" si="9"/>
        <v>水</v>
      </c>
      <c r="C282">
        <f t="shared" si="10"/>
        <v>0</v>
      </c>
    </row>
    <row r="283" spans="1:3" x14ac:dyDescent="0.4">
      <c r="A283" s="1">
        <v>43713</v>
      </c>
      <c r="B283" t="str">
        <f t="shared" si="9"/>
        <v>木</v>
      </c>
      <c r="C283">
        <f t="shared" si="10"/>
        <v>0</v>
      </c>
    </row>
    <row r="284" spans="1:3" x14ac:dyDescent="0.4">
      <c r="A284" s="1">
        <v>43714</v>
      </c>
      <c r="B284" t="str">
        <f t="shared" si="9"/>
        <v>金</v>
      </c>
      <c r="C284">
        <f t="shared" si="10"/>
        <v>0</v>
      </c>
    </row>
    <row r="285" spans="1:3" x14ac:dyDescent="0.4">
      <c r="A285" s="1">
        <v>43715</v>
      </c>
      <c r="B285" t="str">
        <f t="shared" si="9"/>
        <v>土</v>
      </c>
      <c r="C285">
        <f t="shared" si="10"/>
        <v>0</v>
      </c>
    </row>
    <row r="286" spans="1:3" x14ac:dyDescent="0.4">
      <c r="A286" s="1">
        <v>43716</v>
      </c>
      <c r="B286" t="str">
        <f t="shared" si="9"/>
        <v>日</v>
      </c>
      <c r="C286">
        <f t="shared" si="10"/>
        <v>0</v>
      </c>
    </row>
    <row r="287" spans="1:3" x14ac:dyDescent="0.4">
      <c r="A287" s="1">
        <v>43717</v>
      </c>
      <c r="B287" t="str">
        <f t="shared" si="9"/>
        <v>月</v>
      </c>
      <c r="C287">
        <f t="shared" si="10"/>
        <v>0</v>
      </c>
    </row>
    <row r="288" spans="1:3" x14ac:dyDescent="0.4">
      <c r="A288" s="1">
        <v>43718</v>
      </c>
      <c r="B288" t="str">
        <f t="shared" si="9"/>
        <v>火</v>
      </c>
      <c r="C288">
        <f t="shared" si="10"/>
        <v>0</v>
      </c>
    </row>
    <row r="289" spans="1:3" x14ac:dyDescent="0.4">
      <c r="A289" s="1">
        <v>43719</v>
      </c>
      <c r="B289" t="str">
        <f t="shared" si="9"/>
        <v>水</v>
      </c>
      <c r="C289">
        <f t="shared" si="10"/>
        <v>0</v>
      </c>
    </row>
    <row r="290" spans="1:3" x14ac:dyDescent="0.4">
      <c r="A290" s="1">
        <v>43720</v>
      </c>
      <c r="B290" t="str">
        <f t="shared" si="9"/>
        <v>木</v>
      </c>
      <c r="C290">
        <f t="shared" si="10"/>
        <v>0</v>
      </c>
    </row>
    <row r="291" spans="1:3" x14ac:dyDescent="0.4">
      <c r="A291" s="1">
        <v>43721</v>
      </c>
      <c r="B291" t="str">
        <f t="shared" si="9"/>
        <v>金</v>
      </c>
      <c r="C291">
        <f t="shared" si="10"/>
        <v>0</v>
      </c>
    </row>
    <row r="292" spans="1:3" x14ac:dyDescent="0.4">
      <c r="A292" s="1">
        <v>43722</v>
      </c>
      <c r="B292" t="str">
        <f t="shared" si="9"/>
        <v>土</v>
      </c>
      <c r="C292">
        <f t="shared" si="10"/>
        <v>0</v>
      </c>
    </row>
    <row r="293" spans="1:3" x14ac:dyDescent="0.4">
      <c r="A293" s="1">
        <v>43723</v>
      </c>
      <c r="B293" t="str">
        <f t="shared" ref="B293:B356" si="11">TEXT(A293,"aaa")</f>
        <v>日</v>
      </c>
      <c r="C293">
        <f t="shared" si="10"/>
        <v>0</v>
      </c>
    </row>
    <row r="294" spans="1:3" x14ac:dyDescent="0.4">
      <c r="A294" s="1">
        <v>43724</v>
      </c>
      <c r="B294" t="str">
        <f t="shared" si="11"/>
        <v>月</v>
      </c>
      <c r="C294">
        <f t="shared" si="10"/>
        <v>0</v>
      </c>
    </row>
    <row r="295" spans="1:3" x14ac:dyDescent="0.4">
      <c r="A295" s="1">
        <v>43725</v>
      </c>
      <c r="B295" t="str">
        <f t="shared" si="11"/>
        <v>火</v>
      </c>
      <c r="C295">
        <f t="shared" si="10"/>
        <v>0</v>
      </c>
    </row>
    <row r="296" spans="1:3" x14ac:dyDescent="0.4">
      <c r="A296" s="1">
        <v>43726</v>
      </c>
      <c r="B296" t="str">
        <f t="shared" si="11"/>
        <v>水</v>
      </c>
      <c r="C296">
        <f t="shared" si="10"/>
        <v>0</v>
      </c>
    </row>
    <row r="297" spans="1:3" x14ac:dyDescent="0.4">
      <c r="A297" s="1">
        <v>43727</v>
      </c>
      <c r="B297" t="str">
        <f t="shared" si="11"/>
        <v>木</v>
      </c>
      <c r="C297">
        <f t="shared" si="10"/>
        <v>0</v>
      </c>
    </row>
    <row r="298" spans="1:3" x14ac:dyDescent="0.4">
      <c r="A298" s="1">
        <v>43728</v>
      </c>
      <c r="B298" t="str">
        <f t="shared" si="11"/>
        <v>金</v>
      </c>
      <c r="C298">
        <f t="shared" si="10"/>
        <v>0</v>
      </c>
    </row>
    <row r="299" spans="1:3" x14ac:dyDescent="0.4">
      <c r="A299" s="1">
        <v>43729</v>
      </c>
      <c r="B299" t="str">
        <f t="shared" si="11"/>
        <v>土</v>
      </c>
      <c r="C299">
        <f t="shared" si="10"/>
        <v>0</v>
      </c>
    </row>
    <row r="300" spans="1:3" x14ac:dyDescent="0.4">
      <c r="A300" s="1">
        <v>43730</v>
      </c>
      <c r="B300" t="str">
        <f t="shared" si="11"/>
        <v>日</v>
      </c>
      <c r="C300">
        <f t="shared" si="10"/>
        <v>0</v>
      </c>
    </row>
    <row r="301" spans="1:3" x14ac:dyDescent="0.4">
      <c r="A301" s="1">
        <v>43731</v>
      </c>
      <c r="B301" t="str">
        <f t="shared" si="11"/>
        <v>月</v>
      </c>
      <c r="C301">
        <f t="shared" si="10"/>
        <v>1</v>
      </c>
    </row>
    <row r="302" spans="1:3" x14ac:dyDescent="0.4">
      <c r="A302" s="1">
        <v>43732</v>
      </c>
      <c r="B302" t="str">
        <f t="shared" si="11"/>
        <v>火</v>
      </c>
      <c r="C302">
        <f t="shared" si="10"/>
        <v>0</v>
      </c>
    </row>
    <row r="303" spans="1:3" x14ac:dyDescent="0.4">
      <c r="A303" s="1">
        <v>43733</v>
      </c>
      <c r="B303" t="str">
        <f t="shared" si="11"/>
        <v>水</v>
      </c>
      <c r="C303">
        <f t="shared" si="10"/>
        <v>0</v>
      </c>
    </row>
    <row r="304" spans="1:3" x14ac:dyDescent="0.4">
      <c r="A304" s="1">
        <v>43734</v>
      </c>
      <c r="B304" t="str">
        <f t="shared" si="11"/>
        <v>木</v>
      </c>
      <c r="C304">
        <f t="shared" si="10"/>
        <v>0</v>
      </c>
    </row>
    <row r="305" spans="1:3" x14ac:dyDescent="0.4">
      <c r="A305" s="1">
        <v>43735</v>
      </c>
      <c r="B305" t="str">
        <f t="shared" si="11"/>
        <v>金</v>
      </c>
      <c r="C305">
        <f t="shared" si="10"/>
        <v>0</v>
      </c>
    </row>
    <row r="306" spans="1:3" x14ac:dyDescent="0.4">
      <c r="A306" s="1">
        <v>43736</v>
      </c>
      <c r="B306" t="str">
        <f t="shared" si="11"/>
        <v>土</v>
      </c>
      <c r="C306">
        <f t="shared" si="10"/>
        <v>0</v>
      </c>
    </row>
    <row r="307" spans="1:3" x14ac:dyDescent="0.4">
      <c r="A307" s="1">
        <v>43737</v>
      </c>
      <c r="B307" t="str">
        <f t="shared" si="11"/>
        <v>日</v>
      </c>
      <c r="C307">
        <f t="shared" si="10"/>
        <v>0</v>
      </c>
    </row>
    <row r="308" spans="1:3" x14ac:dyDescent="0.4">
      <c r="A308" s="1">
        <v>43738</v>
      </c>
      <c r="B308" t="str">
        <f t="shared" si="11"/>
        <v>月</v>
      </c>
      <c r="C308">
        <f t="shared" si="10"/>
        <v>0</v>
      </c>
    </row>
    <row r="309" spans="1:3" x14ac:dyDescent="0.4">
      <c r="A309" s="1">
        <v>43739</v>
      </c>
      <c r="B309" t="str">
        <f t="shared" si="11"/>
        <v>火</v>
      </c>
      <c r="C309">
        <f t="shared" si="10"/>
        <v>0</v>
      </c>
    </row>
    <row r="310" spans="1:3" x14ac:dyDescent="0.4">
      <c r="A310" s="1">
        <v>43740</v>
      </c>
      <c r="B310" t="str">
        <f t="shared" si="11"/>
        <v>水</v>
      </c>
      <c r="C310">
        <f t="shared" si="10"/>
        <v>0</v>
      </c>
    </row>
    <row r="311" spans="1:3" x14ac:dyDescent="0.4">
      <c r="A311" s="1">
        <v>43741</v>
      </c>
      <c r="B311" t="str">
        <f t="shared" si="11"/>
        <v>木</v>
      </c>
      <c r="C311">
        <f t="shared" si="10"/>
        <v>0</v>
      </c>
    </row>
    <row r="312" spans="1:3" x14ac:dyDescent="0.4">
      <c r="A312" s="1">
        <v>43742</v>
      </c>
      <c r="B312" t="str">
        <f t="shared" si="11"/>
        <v>金</v>
      </c>
      <c r="C312">
        <f t="shared" si="10"/>
        <v>0</v>
      </c>
    </row>
    <row r="313" spans="1:3" x14ac:dyDescent="0.4">
      <c r="A313" s="1">
        <v>43743</v>
      </c>
      <c r="B313" t="str">
        <f t="shared" si="11"/>
        <v>土</v>
      </c>
      <c r="C313">
        <f t="shared" si="10"/>
        <v>0</v>
      </c>
    </row>
    <row r="314" spans="1:3" x14ac:dyDescent="0.4">
      <c r="A314" s="1">
        <v>43744</v>
      </c>
      <c r="B314" t="str">
        <f t="shared" si="11"/>
        <v>日</v>
      </c>
      <c r="C314">
        <f t="shared" si="10"/>
        <v>0</v>
      </c>
    </row>
    <row r="315" spans="1:3" x14ac:dyDescent="0.4">
      <c r="A315" s="1">
        <v>43745</v>
      </c>
      <c r="B315" t="str">
        <f t="shared" si="11"/>
        <v>月</v>
      </c>
      <c r="C315">
        <f t="shared" si="10"/>
        <v>0</v>
      </c>
    </row>
    <row r="316" spans="1:3" x14ac:dyDescent="0.4">
      <c r="A316" s="1">
        <v>43746</v>
      </c>
      <c r="B316" t="str">
        <f t="shared" si="11"/>
        <v>火</v>
      </c>
      <c r="C316">
        <f t="shared" si="10"/>
        <v>0</v>
      </c>
    </row>
    <row r="317" spans="1:3" x14ac:dyDescent="0.4">
      <c r="A317" s="1">
        <v>43747</v>
      </c>
      <c r="B317" t="str">
        <f t="shared" si="11"/>
        <v>水</v>
      </c>
      <c r="C317">
        <f t="shared" si="10"/>
        <v>0</v>
      </c>
    </row>
    <row r="318" spans="1:3" x14ac:dyDescent="0.4">
      <c r="A318" s="1">
        <v>43748</v>
      </c>
      <c r="B318" t="str">
        <f t="shared" si="11"/>
        <v>木</v>
      </c>
      <c r="C318">
        <f t="shared" si="10"/>
        <v>0</v>
      </c>
    </row>
    <row r="319" spans="1:3" x14ac:dyDescent="0.4">
      <c r="A319" s="1">
        <v>43749</v>
      </c>
      <c r="B319" t="str">
        <f t="shared" si="11"/>
        <v>金</v>
      </c>
      <c r="C319">
        <f t="shared" si="10"/>
        <v>0</v>
      </c>
    </row>
    <row r="320" spans="1:3" x14ac:dyDescent="0.4">
      <c r="A320" s="1">
        <v>43750</v>
      </c>
      <c r="B320" t="str">
        <f t="shared" si="11"/>
        <v>土</v>
      </c>
      <c r="C320">
        <f t="shared" si="10"/>
        <v>0</v>
      </c>
    </row>
    <row r="321" spans="1:3" x14ac:dyDescent="0.4">
      <c r="A321" s="1">
        <v>43751</v>
      </c>
      <c r="B321" t="str">
        <f t="shared" si="11"/>
        <v>日</v>
      </c>
      <c r="C321">
        <f t="shared" si="10"/>
        <v>0</v>
      </c>
    </row>
    <row r="322" spans="1:3" x14ac:dyDescent="0.4">
      <c r="A322" s="1">
        <v>43752</v>
      </c>
      <c r="B322" t="str">
        <f t="shared" si="11"/>
        <v>月</v>
      </c>
      <c r="C322">
        <f t="shared" ref="C322:C385" si="12">COUNTIF(祝日,A322)</f>
        <v>1</v>
      </c>
    </row>
    <row r="323" spans="1:3" x14ac:dyDescent="0.4">
      <c r="A323" s="1">
        <v>43753</v>
      </c>
      <c r="B323" t="str">
        <f t="shared" si="11"/>
        <v>火</v>
      </c>
      <c r="C323">
        <f t="shared" si="12"/>
        <v>0</v>
      </c>
    </row>
    <row r="324" spans="1:3" x14ac:dyDescent="0.4">
      <c r="A324" s="1">
        <v>43754</v>
      </c>
      <c r="B324" t="str">
        <f t="shared" si="11"/>
        <v>水</v>
      </c>
      <c r="C324">
        <f t="shared" si="12"/>
        <v>0</v>
      </c>
    </row>
    <row r="325" spans="1:3" x14ac:dyDescent="0.4">
      <c r="A325" s="1">
        <v>43755</v>
      </c>
      <c r="B325" t="str">
        <f t="shared" si="11"/>
        <v>木</v>
      </c>
      <c r="C325">
        <f t="shared" si="12"/>
        <v>0</v>
      </c>
    </row>
    <row r="326" spans="1:3" x14ac:dyDescent="0.4">
      <c r="A326" s="1">
        <v>43756</v>
      </c>
      <c r="B326" t="str">
        <f t="shared" si="11"/>
        <v>金</v>
      </c>
      <c r="C326">
        <f t="shared" si="12"/>
        <v>0</v>
      </c>
    </row>
    <row r="327" spans="1:3" x14ac:dyDescent="0.4">
      <c r="A327" s="1">
        <v>43757</v>
      </c>
      <c r="B327" t="str">
        <f t="shared" si="11"/>
        <v>土</v>
      </c>
      <c r="C327">
        <f t="shared" si="12"/>
        <v>0</v>
      </c>
    </row>
    <row r="328" spans="1:3" x14ac:dyDescent="0.4">
      <c r="A328" s="1">
        <v>43758</v>
      </c>
      <c r="B328" t="str">
        <f t="shared" si="11"/>
        <v>日</v>
      </c>
      <c r="C328">
        <f t="shared" si="12"/>
        <v>0</v>
      </c>
    </row>
    <row r="329" spans="1:3" x14ac:dyDescent="0.4">
      <c r="A329" s="1">
        <v>43759</v>
      </c>
      <c r="B329" t="str">
        <f t="shared" si="11"/>
        <v>月</v>
      </c>
      <c r="C329">
        <f t="shared" si="12"/>
        <v>0</v>
      </c>
    </row>
    <row r="330" spans="1:3" x14ac:dyDescent="0.4">
      <c r="A330" s="1">
        <v>43760</v>
      </c>
      <c r="B330" t="str">
        <f t="shared" si="11"/>
        <v>火</v>
      </c>
      <c r="C330">
        <f t="shared" si="12"/>
        <v>0</v>
      </c>
    </row>
    <row r="331" spans="1:3" x14ac:dyDescent="0.4">
      <c r="A331" s="1">
        <v>43761</v>
      </c>
      <c r="B331" t="str">
        <f t="shared" si="11"/>
        <v>水</v>
      </c>
      <c r="C331">
        <f t="shared" si="12"/>
        <v>0</v>
      </c>
    </row>
    <row r="332" spans="1:3" x14ac:dyDescent="0.4">
      <c r="A332" s="1">
        <v>43762</v>
      </c>
      <c r="B332" t="str">
        <f t="shared" si="11"/>
        <v>木</v>
      </c>
      <c r="C332">
        <f t="shared" si="12"/>
        <v>0</v>
      </c>
    </row>
    <row r="333" spans="1:3" x14ac:dyDescent="0.4">
      <c r="A333" s="1">
        <v>43763</v>
      </c>
      <c r="B333" t="str">
        <f t="shared" si="11"/>
        <v>金</v>
      </c>
      <c r="C333">
        <f t="shared" si="12"/>
        <v>0</v>
      </c>
    </row>
    <row r="334" spans="1:3" x14ac:dyDescent="0.4">
      <c r="A334" s="1">
        <v>43764</v>
      </c>
      <c r="B334" t="str">
        <f t="shared" si="11"/>
        <v>土</v>
      </c>
      <c r="C334">
        <f t="shared" si="12"/>
        <v>0</v>
      </c>
    </row>
    <row r="335" spans="1:3" x14ac:dyDescent="0.4">
      <c r="A335" s="1">
        <v>43765</v>
      </c>
      <c r="B335" t="str">
        <f t="shared" si="11"/>
        <v>日</v>
      </c>
      <c r="C335">
        <f t="shared" si="12"/>
        <v>0</v>
      </c>
    </row>
    <row r="336" spans="1:3" x14ac:dyDescent="0.4">
      <c r="A336" s="1">
        <v>43766</v>
      </c>
      <c r="B336" t="str">
        <f t="shared" si="11"/>
        <v>月</v>
      </c>
      <c r="C336">
        <f t="shared" si="12"/>
        <v>0</v>
      </c>
    </row>
    <row r="337" spans="1:3" x14ac:dyDescent="0.4">
      <c r="A337" s="1">
        <v>43767</v>
      </c>
      <c r="B337" t="str">
        <f t="shared" si="11"/>
        <v>火</v>
      </c>
      <c r="C337">
        <f t="shared" si="12"/>
        <v>0</v>
      </c>
    </row>
    <row r="338" spans="1:3" x14ac:dyDescent="0.4">
      <c r="A338" s="1">
        <v>43768</v>
      </c>
      <c r="B338" t="str">
        <f t="shared" si="11"/>
        <v>水</v>
      </c>
      <c r="C338">
        <f t="shared" si="12"/>
        <v>0</v>
      </c>
    </row>
    <row r="339" spans="1:3" x14ac:dyDescent="0.4">
      <c r="A339" s="1">
        <v>43769</v>
      </c>
      <c r="B339" t="str">
        <f t="shared" si="11"/>
        <v>木</v>
      </c>
      <c r="C339">
        <f t="shared" si="12"/>
        <v>0</v>
      </c>
    </row>
    <row r="340" spans="1:3" x14ac:dyDescent="0.4">
      <c r="A340" s="1">
        <v>43770</v>
      </c>
      <c r="B340" t="str">
        <f t="shared" si="11"/>
        <v>金</v>
      </c>
      <c r="C340">
        <f t="shared" si="12"/>
        <v>0</v>
      </c>
    </row>
    <row r="341" spans="1:3" x14ac:dyDescent="0.4">
      <c r="A341" s="1">
        <v>43771</v>
      </c>
      <c r="B341" t="str">
        <f t="shared" si="11"/>
        <v>土</v>
      </c>
      <c r="C341">
        <f t="shared" si="12"/>
        <v>0</v>
      </c>
    </row>
    <row r="342" spans="1:3" x14ac:dyDescent="0.4">
      <c r="A342" s="1">
        <v>43772</v>
      </c>
      <c r="B342" t="str">
        <f t="shared" si="11"/>
        <v>日</v>
      </c>
      <c r="C342">
        <f t="shared" si="12"/>
        <v>1</v>
      </c>
    </row>
    <row r="343" spans="1:3" x14ac:dyDescent="0.4">
      <c r="A343" s="1">
        <v>43773</v>
      </c>
      <c r="B343" t="str">
        <f t="shared" si="11"/>
        <v>月</v>
      </c>
      <c r="C343">
        <f t="shared" si="12"/>
        <v>1</v>
      </c>
    </row>
    <row r="344" spans="1:3" x14ac:dyDescent="0.4">
      <c r="A344" s="1">
        <v>43774</v>
      </c>
      <c r="B344" t="str">
        <f t="shared" si="11"/>
        <v>火</v>
      </c>
      <c r="C344">
        <f t="shared" si="12"/>
        <v>0</v>
      </c>
    </row>
    <row r="345" spans="1:3" x14ac:dyDescent="0.4">
      <c r="A345" s="1">
        <v>43775</v>
      </c>
      <c r="B345" t="str">
        <f t="shared" si="11"/>
        <v>水</v>
      </c>
      <c r="C345">
        <f t="shared" si="12"/>
        <v>0</v>
      </c>
    </row>
    <row r="346" spans="1:3" x14ac:dyDescent="0.4">
      <c r="A346" s="1">
        <v>43776</v>
      </c>
      <c r="B346" t="str">
        <f t="shared" si="11"/>
        <v>木</v>
      </c>
      <c r="C346">
        <f t="shared" si="12"/>
        <v>0</v>
      </c>
    </row>
    <row r="347" spans="1:3" x14ac:dyDescent="0.4">
      <c r="A347" s="1">
        <v>43777</v>
      </c>
      <c r="B347" t="str">
        <f t="shared" si="11"/>
        <v>金</v>
      </c>
      <c r="C347">
        <f t="shared" si="12"/>
        <v>0</v>
      </c>
    </row>
    <row r="348" spans="1:3" x14ac:dyDescent="0.4">
      <c r="A348" s="1">
        <v>43778</v>
      </c>
      <c r="B348" t="str">
        <f t="shared" si="11"/>
        <v>土</v>
      </c>
      <c r="C348">
        <f t="shared" si="12"/>
        <v>0</v>
      </c>
    </row>
    <row r="349" spans="1:3" x14ac:dyDescent="0.4">
      <c r="A349" s="1">
        <v>43779</v>
      </c>
      <c r="B349" t="str">
        <f t="shared" si="11"/>
        <v>日</v>
      </c>
      <c r="C349">
        <f t="shared" si="12"/>
        <v>0</v>
      </c>
    </row>
    <row r="350" spans="1:3" x14ac:dyDescent="0.4">
      <c r="A350" s="1">
        <v>43780</v>
      </c>
      <c r="B350" t="str">
        <f t="shared" si="11"/>
        <v>月</v>
      </c>
      <c r="C350">
        <f t="shared" si="12"/>
        <v>0</v>
      </c>
    </row>
    <row r="351" spans="1:3" x14ac:dyDescent="0.4">
      <c r="A351" s="1">
        <v>43781</v>
      </c>
      <c r="B351" t="str">
        <f t="shared" si="11"/>
        <v>火</v>
      </c>
      <c r="C351">
        <f t="shared" si="12"/>
        <v>0</v>
      </c>
    </row>
    <row r="352" spans="1:3" x14ac:dyDescent="0.4">
      <c r="A352" s="1">
        <v>43782</v>
      </c>
      <c r="B352" t="str">
        <f t="shared" si="11"/>
        <v>水</v>
      </c>
      <c r="C352">
        <f t="shared" si="12"/>
        <v>0</v>
      </c>
    </row>
    <row r="353" spans="1:3" x14ac:dyDescent="0.4">
      <c r="A353" s="1">
        <v>43783</v>
      </c>
      <c r="B353" t="str">
        <f t="shared" si="11"/>
        <v>木</v>
      </c>
      <c r="C353">
        <f t="shared" si="12"/>
        <v>0</v>
      </c>
    </row>
    <row r="354" spans="1:3" x14ac:dyDescent="0.4">
      <c r="A354" s="1">
        <v>43784</v>
      </c>
      <c r="B354" t="str">
        <f t="shared" si="11"/>
        <v>金</v>
      </c>
      <c r="C354">
        <f t="shared" si="12"/>
        <v>0</v>
      </c>
    </row>
    <row r="355" spans="1:3" x14ac:dyDescent="0.4">
      <c r="A355" s="1">
        <v>43785</v>
      </c>
      <c r="B355" t="str">
        <f t="shared" si="11"/>
        <v>土</v>
      </c>
      <c r="C355">
        <f t="shared" si="12"/>
        <v>0</v>
      </c>
    </row>
    <row r="356" spans="1:3" x14ac:dyDescent="0.4">
      <c r="A356" s="1">
        <v>43786</v>
      </c>
      <c r="B356" t="str">
        <f t="shared" si="11"/>
        <v>日</v>
      </c>
      <c r="C356">
        <f t="shared" si="12"/>
        <v>0</v>
      </c>
    </row>
    <row r="357" spans="1:3" x14ac:dyDescent="0.4">
      <c r="A357" s="1">
        <v>43787</v>
      </c>
      <c r="B357" t="str">
        <f t="shared" ref="B357:B400" si="13">TEXT(A357,"aaa")</f>
        <v>月</v>
      </c>
      <c r="C357">
        <f t="shared" si="12"/>
        <v>0</v>
      </c>
    </row>
    <row r="358" spans="1:3" x14ac:dyDescent="0.4">
      <c r="A358" s="1">
        <v>43788</v>
      </c>
      <c r="B358" t="str">
        <f t="shared" si="13"/>
        <v>火</v>
      </c>
      <c r="C358">
        <f t="shared" si="12"/>
        <v>0</v>
      </c>
    </row>
    <row r="359" spans="1:3" x14ac:dyDescent="0.4">
      <c r="A359" s="1">
        <v>43789</v>
      </c>
      <c r="B359" t="str">
        <f t="shared" si="13"/>
        <v>水</v>
      </c>
      <c r="C359">
        <f t="shared" si="12"/>
        <v>0</v>
      </c>
    </row>
    <row r="360" spans="1:3" x14ac:dyDescent="0.4">
      <c r="A360" s="1">
        <v>43790</v>
      </c>
      <c r="B360" t="str">
        <f t="shared" si="13"/>
        <v>木</v>
      </c>
      <c r="C360">
        <f t="shared" si="12"/>
        <v>0</v>
      </c>
    </row>
    <row r="361" spans="1:3" x14ac:dyDescent="0.4">
      <c r="A361" s="1">
        <v>43791</v>
      </c>
      <c r="B361" t="str">
        <f t="shared" si="13"/>
        <v>金</v>
      </c>
      <c r="C361">
        <f t="shared" si="12"/>
        <v>0</v>
      </c>
    </row>
    <row r="362" spans="1:3" x14ac:dyDescent="0.4">
      <c r="A362" s="1">
        <v>43792</v>
      </c>
      <c r="B362" t="str">
        <f t="shared" si="13"/>
        <v>土</v>
      </c>
      <c r="C362">
        <f t="shared" si="12"/>
        <v>1</v>
      </c>
    </row>
    <row r="363" spans="1:3" x14ac:dyDescent="0.4">
      <c r="A363" s="1">
        <v>43793</v>
      </c>
      <c r="B363" t="str">
        <f t="shared" si="13"/>
        <v>日</v>
      </c>
      <c r="C363">
        <f t="shared" si="12"/>
        <v>0</v>
      </c>
    </row>
    <row r="364" spans="1:3" x14ac:dyDescent="0.4">
      <c r="A364" s="1">
        <v>43794</v>
      </c>
      <c r="B364" t="str">
        <f t="shared" si="13"/>
        <v>月</v>
      </c>
      <c r="C364">
        <f t="shared" si="12"/>
        <v>0</v>
      </c>
    </row>
    <row r="365" spans="1:3" x14ac:dyDescent="0.4">
      <c r="A365" s="1">
        <v>43795</v>
      </c>
      <c r="B365" t="str">
        <f t="shared" si="13"/>
        <v>火</v>
      </c>
      <c r="C365">
        <f t="shared" si="12"/>
        <v>0</v>
      </c>
    </row>
    <row r="366" spans="1:3" x14ac:dyDescent="0.4">
      <c r="A366" s="1">
        <v>43796</v>
      </c>
      <c r="B366" t="str">
        <f t="shared" si="13"/>
        <v>水</v>
      </c>
      <c r="C366">
        <f t="shared" si="12"/>
        <v>0</v>
      </c>
    </row>
    <row r="367" spans="1:3" x14ac:dyDescent="0.4">
      <c r="A367" s="1">
        <v>43797</v>
      </c>
      <c r="B367" t="str">
        <f t="shared" si="13"/>
        <v>木</v>
      </c>
      <c r="C367">
        <f t="shared" si="12"/>
        <v>0</v>
      </c>
    </row>
    <row r="368" spans="1:3" x14ac:dyDescent="0.4">
      <c r="A368" s="1">
        <v>43798</v>
      </c>
      <c r="B368" t="str">
        <f t="shared" si="13"/>
        <v>金</v>
      </c>
      <c r="C368">
        <f t="shared" si="12"/>
        <v>0</v>
      </c>
    </row>
    <row r="369" spans="1:3" x14ac:dyDescent="0.4">
      <c r="A369" s="1">
        <v>43799</v>
      </c>
      <c r="B369" t="str">
        <f t="shared" si="13"/>
        <v>土</v>
      </c>
      <c r="C369">
        <f t="shared" si="12"/>
        <v>0</v>
      </c>
    </row>
    <row r="370" spans="1:3" x14ac:dyDescent="0.4">
      <c r="A370" s="1">
        <v>43800</v>
      </c>
      <c r="B370" t="str">
        <f t="shared" si="13"/>
        <v>日</v>
      </c>
      <c r="C370">
        <f t="shared" si="12"/>
        <v>0</v>
      </c>
    </row>
    <row r="371" spans="1:3" x14ac:dyDescent="0.4">
      <c r="A371" s="1">
        <v>43801</v>
      </c>
      <c r="B371" t="str">
        <f t="shared" si="13"/>
        <v>月</v>
      </c>
      <c r="C371">
        <f t="shared" si="12"/>
        <v>0</v>
      </c>
    </row>
    <row r="372" spans="1:3" x14ac:dyDescent="0.4">
      <c r="A372" s="1">
        <v>43802</v>
      </c>
      <c r="B372" t="str">
        <f t="shared" si="13"/>
        <v>火</v>
      </c>
      <c r="C372">
        <f t="shared" si="12"/>
        <v>0</v>
      </c>
    </row>
    <row r="373" spans="1:3" x14ac:dyDescent="0.4">
      <c r="A373" s="1">
        <v>43803</v>
      </c>
      <c r="B373" t="str">
        <f t="shared" si="13"/>
        <v>水</v>
      </c>
      <c r="C373">
        <f t="shared" si="12"/>
        <v>0</v>
      </c>
    </row>
    <row r="374" spans="1:3" x14ac:dyDescent="0.4">
      <c r="A374" s="1">
        <v>43804</v>
      </c>
      <c r="B374" t="str">
        <f t="shared" si="13"/>
        <v>木</v>
      </c>
      <c r="C374">
        <f t="shared" si="12"/>
        <v>0</v>
      </c>
    </row>
    <row r="375" spans="1:3" x14ac:dyDescent="0.4">
      <c r="A375" s="1">
        <v>43805</v>
      </c>
      <c r="B375" t="str">
        <f t="shared" si="13"/>
        <v>金</v>
      </c>
      <c r="C375">
        <f t="shared" si="12"/>
        <v>0</v>
      </c>
    </row>
    <row r="376" spans="1:3" x14ac:dyDescent="0.4">
      <c r="A376" s="1">
        <v>43806</v>
      </c>
      <c r="B376" t="str">
        <f t="shared" si="13"/>
        <v>土</v>
      </c>
      <c r="C376">
        <f t="shared" si="12"/>
        <v>0</v>
      </c>
    </row>
    <row r="377" spans="1:3" x14ac:dyDescent="0.4">
      <c r="A377" s="1">
        <v>43807</v>
      </c>
      <c r="B377" t="str">
        <f t="shared" si="13"/>
        <v>日</v>
      </c>
      <c r="C377">
        <f t="shared" si="12"/>
        <v>0</v>
      </c>
    </row>
    <row r="378" spans="1:3" x14ac:dyDescent="0.4">
      <c r="A378" s="1">
        <v>43808</v>
      </c>
      <c r="B378" t="str">
        <f t="shared" si="13"/>
        <v>月</v>
      </c>
      <c r="C378">
        <f t="shared" si="12"/>
        <v>0</v>
      </c>
    </row>
    <row r="379" spans="1:3" x14ac:dyDescent="0.4">
      <c r="A379" s="1">
        <v>43809</v>
      </c>
      <c r="B379" t="str">
        <f t="shared" si="13"/>
        <v>火</v>
      </c>
      <c r="C379">
        <f t="shared" si="12"/>
        <v>0</v>
      </c>
    </row>
    <row r="380" spans="1:3" x14ac:dyDescent="0.4">
      <c r="A380" s="1">
        <v>43810</v>
      </c>
      <c r="B380" t="str">
        <f t="shared" si="13"/>
        <v>水</v>
      </c>
      <c r="C380">
        <f t="shared" si="12"/>
        <v>0</v>
      </c>
    </row>
    <row r="381" spans="1:3" x14ac:dyDescent="0.4">
      <c r="A381" s="1">
        <v>43811</v>
      </c>
      <c r="B381" t="str">
        <f t="shared" si="13"/>
        <v>木</v>
      </c>
      <c r="C381">
        <f t="shared" si="12"/>
        <v>0</v>
      </c>
    </row>
    <row r="382" spans="1:3" x14ac:dyDescent="0.4">
      <c r="A382" s="1">
        <v>43812</v>
      </c>
      <c r="B382" t="str">
        <f t="shared" si="13"/>
        <v>金</v>
      </c>
      <c r="C382">
        <f t="shared" si="12"/>
        <v>0</v>
      </c>
    </row>
    <row r="383" spans="1:3" x14ac:dyDescent="0.4">
      <c r="A383" s="1">
        <v>43813</v>
      </c>
      <c r="B383" t="str">
        <f t="shared" si="13"/>
        <v>土</v>
      </c>
      <c r="C383">
        <f t="shared" si="12"/>
        <v>0</v>
      </c>
    </row>
    <row r="384" spans="1:3" x14ac:dyDescent="0.4">
      <c r="A384" s="1">
        <v>43814</v>
      </c>
      <c r="B384" t="str">
        <f t="shared" si="13"/>
        <v>日</v>
      </c>
      <c r="C384">
        <f t="shared" si="12"/>
        <v>0</v>
      </c>
    </row>
    <row r="385" spans="1:3" x14ac:dyDescent="0.4">
      <c r="A385" s="1">
        <v>43815</v>
      </c>
      <c r="B385" t="str">
        <f t="shared" si="13"/>
        <v>月</v>
      </c>
      <c r="C385">
        <f t="shared" si="12"/>
        <v>0</v>
      </c>
    </row>
    <row r="386" spans="1:3" x14ac:dyDescent="0.4">
      <c r="A386" s="1">
        <v>43816</v>
      </c>
      <c r="B386" t="str">
        <f t="shared" si="13"/>
        <v>火</v>
      </c>
      <c r="C386">
        <f t="shared" ref="C386:C400" si="14">COUNTIF(祝日,A386)</f>
        <v>0</v>
      </c>
    </row>
    <row r="387" spans="1:3" x14ac:dyDescent="0.4">
      <c r="A387" s="1">
        <v>43817</v>
      </c>
      <c r="B387" t="str">
        <f t="shared" si="13"/>
        <v>水</v>
      </c>
      <c r="C387">
        <f t="shared" si="14"/>
        <v>0</v>
      </c>
    </row>
    <row r="388" spans="1:3" x14ac:dyDescent="0.4">
      <c r="A388" s="1">
        <v>43818</v>
      </c>
      <c r="B388" t="str">
        <f t="shared" si="13"/>
        <v>木</v>
      </c>
      <c r="C388">
        <f t="shared" si="14"/>
        <v>0</v>
      </c>
    </row>
    <row r="389" spans="1:3" x14ac:dyDescent="0.4">
      <c r="A389" s="1">
        <v>43819</v>
      </c>
      <c r="B389" t="str">
        <f t="shared" si="13"/>
        <v>金</v>
      </c>
      <c r="C389">
        <f t="shared" si="14"/>
        <v>0</v>
      </c>
    </row>
    <row r="390" spans="1:3" x14ac:dyDescent="0.4">
      <c r="A390" s="1">
        <v>43820</v>
      </c>
      <c r="B390" t="str">
        <f t="shared" si="13"/>
        <v>土</v>
      </c>
      <c r="C390">
        <f t="shared" si="14"/>
        <v>0</v>
      </c>
    </row>
    <row r="391" spans="1:3" x14ac:dyDescent="0.4">
      <c r="A391" s="1">
        <v>43821</v>
      </c>
      <c r="B391" t="str">
        <f t="shared" si="13"/>
        <v>日</v>
      </c>
      <c r="C391">
        <f t="shared" si="14"/>
        <v>0</v>
      </c>
    </row>
    <row r="392" spans="1:3" x14ac:dyDescent="0.4">
      <c r="A392" s="1">
        <v>43822</v>
      </c>
      <c r="B392" t="str">
        <f t="shared" si="13"/>
        <v>月</v>
      </c>
      <c r="C392">
        <f t="shared" si="14"/>
        <v>1</v>
      </c>
    </row>
    <row r="393" spans="1:3" x14ac:dyDescent="0.4">
      <c r="A393" s="1">
        <v>43823</v>
      </c>
      <c r="B393" t="str">
        <f t="shared" si="13"/>
        <v>火</v>
      </c>
      <c r="C393">
        <f t="shared" si="14"/>
        <v>0</v>
      </c>
    </row>
    <row r="394" spans="1:3" x14ac:dyDescent="0.4">
      <c r="A394" s="1">
        <v>43824</v>
      </c>
      <c r="B394" t="str">
        <f t="shared" si="13"/>
        <v>水</v>
      </c>
      <c r="C394">
        <f t="shared" si="14"/>
        <v>0</v>
      </c>
    </row>
    <row r="395" spans="1:3" x14ac:dyDescent="0.4">
      <c r="A395" s="1">
        <v>43825</v>
      </c>
      <c r="B395" t="str">
        <f t="shared" si="13"/>
        <v>木</v>
      </c>
      <c r="C395">
        <f t="shared" si="14"/>
        <v>0</v>
      </c>
    </row>
    <row r="396" spans="1:3" x14ac:dyDescent="0.4">
      <c r="A396" s="1">
        <v>43826</v>
      </c>
      <c r="B396" t="str">
        <f t="shared" si="13"/>
        <v>金</v>
      </c>
      <c r="C396">
        <f t="shared" si="14"/>
        <v>0</v>
      </c>
    </row>
    <row r="397" spans="1:3" x14ac:dyDescent="0.4">
      <c r="A397" s="1">
        <v>43827</v>
      </c>
      <c r="B397" t="str">
        <f t="shared" si="13"/>
        <v>土</v>
      </c>
      <c r="C397">
        <f t="shared" si="14"/>
        <v>0</v>
      </c>
    </row>
    <row r="398" spans="1:3" x14ac:dyDescent="0.4">
      <c r="A398" s="1">
        <v>43828</v>
      </c>
      <c r="B398" t="str">
        <f t="shared" si="13"/>
        <v>日</v>
      </c>
      <c r="C398">
        <f t="shared" si="14"/>
        <v>0</v>
      </c>
    </row>
    <row r="399" spans="1:3" x14ac:dyDescent="0.4">
      <c r="A399" s="1">
        <v>43829</v>
      </c>
      <c r="B399" t="str">
        <f t="shared" si="13"/>
        <v>月</v>
      </c>
      <c r="C399">
        <f t="shared" si="14"/>
        <v>0</v>
      </c>
    </row>
    <row r="400" spans="1:3" x14ac:dyDescent="0.4">
      <c r="A400" s="1">
        <v>43830</v>
      </c>
      <c r="B400" t="str">
        <f t="shared" si="13"/>
        <v>火</v>
      </c>
      <c r="C400">
        <f t="shared" si="14"/>
        <v>0</v>
      </c>
    </row>
    <row r="401" spans="1:1" x14ac:dyDescent="0.4">
      <c r="A401" s="1"/>
    </row>
    <row r="402" spans="1:1" x14ac:dyDescent="0.4">
      <c r="A402" s="1"/>
    </row>
    <row r="403" spans="1:1" x14ac:dyDescent="0.4">
      <c r="A403" s="1"/>
    </row>
    <row r="404" spans="1:1" x14ac:dyDescent="0.4">
      <c r="A404" s="1"/>
    </row>
    <row r="405" spans="1:1" x14ac:dyDescent="0.4">
      <c r="A405" s="1"/>
    </row>
    <row r="439" spans="1:1" x14ac:dyDescent="0.4">
      <c r="A439">
        <v>1</v>
      </c>
    </row>
  </sheetData>
  <autoFilter ref="A1:C400"/>
  <phoneticPr fontId="2"/>
  <conditionalFormatting sqref="B36:B400">
    <cfRule type="expression" dxfId="8" priority="8">
      <formula>WEEKDAY(A36,1)=7</formula>
    </cfRule>
    <cfRule type="expression" dxfId="7" priority="9">
      <formula>WEEKDAY(A36)=1</formula>
    </cfRule>
  </conditionalFormatting>
  <conditionalFormatting sqref="B36:B400">
    <cfRule type="expression" dxfId="6" priority="7">
      <formula>C36=1</formula>
    </cfRule>
  </conditionalFormatting>
  <conditionalFormatting sqref="B12:B35">
    <cfRule type="expression" dxfId="5" priority="5">
      <formula>WEEKDAY(A12,1)=7</formula>
    </cfRule>
    <cfRule type="expression" dxfId="4" priority="6">
      <formula>WEEKDAY(A12)=1</formula>
    </cfRule>
  </conditionalFormatting>
  <conditionalFormatting sqref="B12:B35">
    <cfRule type="expression" dxfId="3" priority="4">
      <formula>C12=1</formula>
    </cfRule>
  </conditionalFormatting>
  <conditionalFormatting sqref="B2:B11">
    <cfRule type="expression" dxfId="2" priority="2">
      <formula>WEEKDAY(A2,1)=7</formula>
    </cfRule>
    <cfRule type="expression" dxfId="1" priority="3">
      <formula>WEEKDAY(A2)=1</formula>
    </cfRule>
  </conditionalFormatting>
  <conditionalFormatting sqref="B2:B11">
    <cfRule type="expression" dxfId="0" priority="1">
      <formula>C2=1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H18" sqref="H18"/>
    </sheetView>
  </sheetViews>
  <sheetFormatPr defaultRowHeight="18.75" x14ac:dyDescent="0.4"/>
  <cols>
    <col min="1" max="1" width="11.375" bestFit="1" customWidth="1"/>
  </cols>
  <sheetData>
    <row r="2" spans="1:7" x14ac:dyDescent="0.4">
      <c r="A2" t="s">
        <v>17</v>
      </c>
      <c r="C2" t="s">
        <v>21</v>
      </c>
      <c r="E2" t="s">
        <v>59</v>
      </c>
      <c r="G2" t="s">
        <v>80</v>
      </c>
    </row>
    <row r="3" spans="1:7" x14ac:dyDescent="0.4">
      <c r="A3" s="1">
        <v>43459</v>
      </c>
      <c r="C3" t="s">
        <v>49</v>
      </c>
      <c r="E3" t="s">
        <v>60</v>
      </c>
      <c r="G3" t="s">
        <v>76</v>
      </c>
    </row>
    <row r="4" spans="1:7" x14ac:dyDescent="0.4">
      <c r="A4" s="1">
        <v>43465</v>
      </c>
      <c r="C4" t="s">
        <v>50</v>
      </c>
      <c r="E4" t="s">
        <v>61</v>
      </c>
      <c r="G4" t="s">
        <v>78</v>
      </c>
    </row>
    <row r="5" spans="1:7" x14ac:dyDescent="0.4">
      <c r="A5" s="1">
        <v>43466</v>
      </c>
      <c r="C5" t="s">
        <v>29</v>
      </c>
      <c r="E5" t="s">
        <v>62</v>
      </c>
      <c r="G5" t="s">
        <v>79</v>
      </c>
    </row>
    <row r="6" spans="1:7" x14ac:dyDescent="0.4">
      <c r="A6" s="1">
        <v>43467</v>
      </c>
      <c r="C6" t="s">
        <v>51</v>
      </c>
      <c r="E6" t="s">
        <v>63</v>
      </c>
    </row>
    <row r="7" spans="1:7" x14ac:dyDescent="0.4">
      <c r="A7" s="1">
        <v>43468</v>
      </c>
      <c r="C7" t="s">
        <v>52</v>
      </c>
    </row>
    <row r="8" spans="1:7" x14ac:dyDescent="0.4">
      <c r="A8" s="1">
        <v>43479</v>
      </c>
      <c r="C8" t="s">
        <v>53</v>
      </c>
    </row>
    <row r="9" spans="1:7" x14ac:dyDescent="0.4">
      <c r="A9" s="1">
        <v>43507</v>
      </c>
      <c r="C9" t="s">
        <v>54</v>
      </c>
    </row>
    <row r="10" spans="1:7" x14ac:dyDescent="0.4">
      <c r="A10" s="1">
        <v>43545</v>
      </c>
      <c r="C10" t="s">
        <v>55</v>
      </c>
    </row>
    <row r="11" spans="1:7" x14ac:dyDescent="0.4">
      <c r="A11" s="1">
        <v>43584</v>
      </c>
      <c r="C11" t="s">
        <v>56</v>
      </c>
    </row>
    <row r="12" spans="1:7" x14ac:dyDescent="0.4">
      <c r="A12" s="1">
        <v>43585</v>
      </c>
      <c r="C12" t="s">
        <v>57</v>
      </c>
    </row>
    <row r="13" spans="1:7" x14ac:dyDescent="0.4">
      <c r="A13" s="1">
        <v>43586</v>
      </c>
      <c r="C13" t="s">
        <v>58</v>
      </c>
    </row>
    <row r="14" spans="1:7" x14ac:dyDescent="0.4">
      <c r="A14" s="1">
        <v>43587</v>
      </c>
    </row>
    <row r="15" spans="1:7" x14ac:dyDescent="0.4">
      <c r="A15" s="1">
        <v>43588</v>
      </c>
    </row>
    <row r="16" spans="1:7" x14ac:dyDescent="0.4">
      <c r="A16" s="1">
        <v>43589</v>
      </c>
    </row>
    <row r="17" spans="1:1" x14ac:dyDescent="0.4">
      <c r="A17" s="1">
        <v>43661</v>
      </c>
    </row>
    <row r="18" spans="1:1" x14ac:dyDescent="0.4">
      <c r="A18" s="1">
        <v>43689</v>
      </c>
    </row>
    <row r="19" spans="1:1" x14ac:dyDescent="0.4">
      <c r="A19" s="1">
        <v>43693</v>
      </c>
    </row>
    <row r="20" spans="1:1" x14ac:dyDescent="0.4">
      <c r="A20" s="1">
        <v>43731</v>
      </c>
    </row>
    <row r="21" spans="1:1" x14ac:dyDescent="0.4">
      <c r="A21" s="1">
        <v>43752</v>
      </c>
    </row>
    <row r="22" spans="1:1" x14ac:dyDescent="0.4">
      <c r="A22" s="1">
        <v>43772</v>
      </c>
    </row>
    <row r="23" spans="1:1" x14ac:dyDescent="0.4">
      <c r="A23" s="1">
        <v>43773</v>
      </c>
    </row>
    <row r="24" spans="1:1" x14ac:dyDescent="0.4">
      <c r="A24" s="1">
        <v>43792</v>
      </c>
    </row>
    <row r="25" spans="1:1" x14ac:dyDescent="0.4">
      <c r="A25" s="1">
        <v>43822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ダッシュボード</vt:lpstr>
      <vt:lpstr>貼付シート</vt:lpstr>
      <vt:lpstr>貼付シート検討中</vt:lpstr>
      <vt:lpstr>カレンダー</vt:lpstr>
      <vt:lpstr>data</vt:lpstr>
      <vt:lpstr>タスク種別</vt:lpstr>
      <vt:lpstr>工程</vt:lpstr>
      <vt:lpstr>祝日</vt:lpstr>
      <vt:lpstr>担当者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SCSK松本憲彦(ext.6474)</dc:creator>
  <cp:lastModifiedBy>SCSK松本憲彦(ext.6474)</cp:lastModifiedBy>
  <dcterms:created xsi:type="dcterms:W3CDTF">2018-12-03T02:20:31Z</dcterms:created>
  <dcterms:modified xsi:type="dcterms:W3CDTF">2018-12-04T08:26:13Z</dcterms:modified>
</cp:coreProperties>
</file>