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aggle\KobeBryant_Release\"/>
    </mc:Choice>
  </mc:AlternateContent>
  <bookViews>
    <workbookView xWindow="0" yWindow="0" windowWidth="24000" windowHeight="9420" activeTab="4"/>
  </bookViews>
  <sheets>
    <sheet name="Confusion" sheetId="1" r:id="rId1"/>
    <sheet name="CodebookTidy" sheetId="2" r:id="rId2"/>
    <sheet name="Codebook" sheetId="4" r:id="rId3"/>
    <sheet name="R Summary" sheetId="5" r:id="rId4"/>
    <sheet name="Importance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H6" i="1" l="1"/>
  <c r="F6" i="1"/>
  <c r="D6" i="1"/>
</calcChain>
</file>

<file path=xl/sharedStrings.xml><?xml version="1.0" encoding="utf-8"?>
<sst xmlns="http://schemas.openxmlformats.org/spreadsheetml/2006/main" count="501" uniqueCount="243">
  <si>
    <t>Logistic</t>
  </si>
  <si>
    <t>xgboost</t>
  </si>
  <si>
    <t>Accuracy</t>
  </si>
  <si>
    <t>Variable</t>
  </si>
  <si>
    <t>Info</t>
  </si>
  <si>
    <t>Type</t>
  </si>
  <si>
    <t>Grouping</t>
  </si>
  <si>
    <t>Prediction</t>
  </si>
  <si>
    <t xml:space="preserve">    season </t>
  </si>
  <si>
    <t>Year span like 2000-01, 2015-16; 20 total</t>
  </si>
  <si>
    <t>Categorical</t>
  </si>
  <si>
    <t>Date</t>
  </si>
  <si>
    <t>Y</t>
  </si>
  <si>
    <t xml:space="preserve">    game_date</t>
  </si>
  <si>
    <t>Date of the game</t>
  </si>
  <si>
    <t xml:space="preserve">N </t>
  </si>
  <si>
    <t xml:space="preserve">    game_event_id</t>
  </si>
  <si>
    <t>Numbered event in game</t>
  </si>
  <si>
    <t>Integer</t>
  </si>
  <si>
    <t>Game</t>
  </si>
  <si>
    <t xml:space="preserve">    game_id</t>
  </si>
  <si>
    <t>Number assigned to each game</t>
  </si>
  <si>
    <t xml:space="preserve">    playoffs</t>
  </si>
  <si>
    <t>Regular or playoff game</t>
  </si>
  <si>
    <t xml:space="preserve">    minutes_remaining</t>
  </si>
  <si>
    <t>Minutes remaining in quarter</t>
  </si>
  <si>
    <t>Game Time</t>
  </si>
  <si>
    <t xml:space="preserve">    period</t>
  </si>
  <si>
    <t>Period.  Typically 1-4, but overtime 5,6,7</t>
  </si>
  <si>
    <t xml:space="preserve">    seconds_remaining</t>
  </si>
  <si>
    <t>Seconds remaining in quarter</t>
  </si>
  <si>
    <t xml:space="preserve">    shot_id</t>
  </si>
  <si>
    <t>Sequential # for each shot</t>
  </si>
  <si>
    <t>Index</t>
  </si>
  <si>
    <t xml:space="preserve">    lat</t>
  </si>
  <si>
    <t>X location</t>
  </si>
  <si>
    <t>Float</t>
  </si>
  <si>
    <t>Location</t>
  </si>
  <si>
    <t xml:space="preserve">    loc_x</t>
  </si>
  <si>
    <t>X location  (0.1 ft)</t>
  </si>
  <si>
    <t xml:space="preserve">    loc_y</t>
  </si>
  <si>
    <t>Y location   (0.1 ft)</t>
  </si>
  <si>
    <t xml:space="preserve">    lon</t>
  </si>
  <si>
    <t>Y location</t>
  </si>
  <si>
    <t xml:space="preserve">    shot_distance</t>
  </si>
  <si>
    <t>Feet from basket, 0 is valid</t>
  </si>
  <si>
    <t xml:space="preserve">    shot_zone_area</t>
  </si>
  <si>
    <t>Left, right, center…6 levels</t>
  </si>
  <si>
    <t xml:space="preserve">    shot_zone_basic</t>
  </si>
  <si>
    <t>7 levels: Above the Break 3; Backcourt; In The Paint (Non-RA - restricted area); Left Corner 3; Right Corner 3; Mid-Range; Restricted Area;</t>
  </si>
  <si>
    <t xml:space="preserve">    shot_zone_range</t>
  </si>
  <si>
    <t xml:space="preserve">One of 5 zones: backcourt; 24+; 16-24 ft.; 8 to 16; less than 8; </t>
  </si>
  <si>
    <t xml:space="preserve">    shot_made_flag </t>
  </si>
  <si>
    <t>Made/miss, this is what to predict</t>
  </si>
  <si>
    <t>Outcome</t>
  </si>
  <si>
    <t xml:space="preserve">    action_type</t>
  </si>
  <si>
    <t>Detail shot type.  57 Levels: Reverse Layup Shot; Running Jump Shot; Jump Shot; Slam Dunk Shot…</t>
  </si>
  <si>
    <t>Shot type</t>
  </si>
  <si>
    <t xml:space="preserve">    combined_shot_type</t>
  </si>
  <si>
    <t>More general shot type, 6 levele: Bank Shot; Dunk; Hook Shot; Jump Shot; Layup; Tip Shot</t>
  </si>
  <si>
    <t xml:space="preserve">    shot_type</t>
  </si>
  <si>
    <t>2 or 3 point</t>
  </si>
  <si>
    <t xml:space="preserve">    team_id</t>
  </si>
  <si>
    <t>Lakers</t>
  </si>
  <si>
    <t>Team</t>
  </si>
  <si>
    <t xml:space="preserve">    team_name</t>
  </si>
  <si>
    <t xml:space="preserve">    matchup</t>
  </si>
  <si>
    <t>Opponent and home vs away</t>
  </si>
  <si>
    <t xml:space="preserve">    opponent</t>
  </si>
  <si>
    <t>Opponent team</t>
  </si>
  <si>
    <t>game_time</t>
  </si>
  <si>
    <t>Seconds in the game</t>
  </si>
  <si>
    <t>game_pct</t>
  </si>
  <si>
    <t>Percent made for each game</t>
  </si>
  <si>
    <t>shots_made_by_second</t>
  </si>
  <si>
    <t>Number of shots made by second in the game</t>
  </si>
  <si>
    <t>shots_not_made_by_second</t>
  </si>
  <si>
    <t>Number of shots not made by second in the game</t>
  </si>
  <si>
    <t>Feature</t>
  </si>
  <si>
    <t>Gain</t>
  </si>
  <si>
    <t>Cover</t>
  </si>
  <si>
    <t>Frequency</t>
  </si>
  <si>
    <t>action_type</t>
  </si>
  <si>
    <t>shots_notmade_by_second</t>
  </si>
  <si>
    <t>shot_distance</t>
  </si>
  <si>
    <t>loc_y</t>
  </si>
  <si>
    <t>loc_x</t>
  </si>
  <si>
    <t>season</t>
  </si>
  <si>
    <t>shot_zone_basic</t>
  </si>
  <si>
    <t>shot_zone_range</t>
  </si>
  <si>
    <t>shot_zone_area</t>
  </si>
  <si>
    <t>shot_type</t>
  </si>
  <si>
    <t>Estimate</t>
  </si>
  <si>
    <t>Std. Error</t>
  </si>
  <si>
    <t>z value</t>
  </si>
  <si>
    <t>Pr(&gt;|z|)</t>
  </si>
  <si>
    <t>(Intercept)</t>
  </si>
  <si>
    <t>action_typeDriving.Jump.shot</t>
  </si>
  <si>
    <t>***</t>
  </si>
  <si>
    <t>action_typeFadeaway.Jump.Shot</t>
  </si>
  <si>
    <t>action_typeHook.Shot</t>
  </si>
  <si>
    <t>action_typeJump.Shot</t>
  </si>
  <si>
    <t>action_typeLayup.Shot</t>
  </si>
  <si>
    <t>action_typeReverse.Layup.Shot</t>
  </si>
  <si>
    <t>action_typeStep.Back.Jump.shot</t>
  </si>
  <si>
    <t>action_typeTip.Shot</t>
  </si>
  <si>
    <t>action_typeTurnaround.Fadeaway.shot</t>
  </si>
  <si>
    <t>action_typeTurnaround.Jump.Shot</t>
  </si>
  <si>
    <t>&lt; 2e-16</t>
  </si>
  <si>
    <t>**</t>
  </si>
  <si>
    <t>action_typeAlley.Oop.Layup.shot</t>
  </si>
  <si>
    <t>action_typeDriving.Hook.Shot</t>
  </si>
  <si>
    <t>action_typeDriving.Layup.Shot</t>
  </si>
  <si>
    <t>action_typeDunk.Shot</t>
  </si>
  <si>
    <t>action_typeFinger.Roll.Shot</t>
  </si>
  <si>
    <t>action_typePullup.Bank.shot</t>
  </si>
  <si>
    <t>action_typePullup.Jump.shot</t>
  </si>
  <si>
    <t>action_typeRunning.Jump.Shot</t>
  </si>
  <si>
    <t>action_typeRunning.Layup.Shot</t>
  </si>
  <si>
    <t>action_typeTurnaround.Hook.Shot</t>
  </si>
  <si>
    <t>shot_zone_basicLeft Corner 3</t>
  </si>
  <si>
    <t>*</t>
  </si>
  <si>
    <t>action_typeDriving.Finger.Roll.Shot</t>
  </si>
  <si>
    <t>action_typeDriving.Reverse.Layup.Shot</t>
  </si>
  <si>
    <t>action_typeFinger.Roll.Layup.Shot</t>
  </si>
  <si>
    <t>action_typeFloating.Jump.shot</t>
  </si>
  <si>
    <t>action_typeJump.Bank.Shot</t>
  </si>
  <si>
    <t>action_typePutback.Dunk.Shot</t>
  </si>
  <si>
    <t>action_typeJump.Hook.Shot</t>
  </si>
  <si>
    <t>.</t>
  </si>
  <si>
    <t>action_typePutback.Layup.Shot</t>
  </si>
  <si>
    <t>action_typeTurnaround.Bank.shot</t>
  </si>
  <si>
    <t xml:space="preserve">               action_type    combined_shot_type game_event_id      game_id        </t>
  </si>
  <si>
    <t xml:space="preserve"> Jump Shot           :18880   Bank Shot:  141    Min.   :  2.0   Min.   :20000012  </t>
  </si>
  <si>
    <t xml:space="preserve"> Layup Shot          : 2567   Dunk     : 1286    1st Qu.:110.0   1st Qu.:20500077  </t>
  </si>
  <si>
    <t xml:space="preserve"> Driving Layup Shot  : 1978   Hook Shot:  153    Median :253.0   Median :20900354  </t>
  </si>
  <si>
    <t xml:space="preserve"> Turnaround Jump Shot: 1057   Jump Shot:23485    Mean   :249.2   Mean   :24764066  </t>
  </si>
  <si>
    <t xml:space="preserve"> Fadeaway Jump Shot  : 1048   Layup    : 5448    3rd Qu.:368.0   3rd Qu.:29600474  </t>
  </si>
  <si>
    <t xml:space="preserve"> Running Jump Shot   :  926   Tip Shot :  184    Max.   :659.0   Max.   :49900088  </t>
  </si>
  <si>
    <t xml:space="preserve"> (Other)             : 4241                                                        </t>
  </si>
  <si>
    <t xml:space="preserve">      lat            loc_x              loc_y             lon         minutes_remaining period  </t>
  </si>
  <si>
    <t xml:space="preserve"> Min.   :33.25   Min.   :-250.000   Min.   :-44.00   Min.   :-118.5   Min.   : 0.000    1:8048  </t>
  </si>
  <si>
    <t xml:space="preserve"> 1st Qu.:33.88   1st Qu.: -68.000   1st Qu.:  4.00   1st Qu.:-118.3   1st Qu.: 2.000    2:6718  </t>
  </si>
  <si>
    <t xml:space="preserve"> Median :33.97   Median :   0.000   Median : 74.00   Median :-118.3   Median : 5.000    3:8296  </t>
  </si>
  <si>
    <t xml:space="preserve"> Mean   :33.95   Mean   :   7.111   Mean   : 91.11   Mean   :-118.3   Mean   : 4.886    4:7260  </t>
  </si>
  <si>
    <t xml:space="preserve"> 3rd Qu.:34.04   3rd Qu.:  95.000   3rd Qu.:160.00   3rd Qu.:-118.2   3rd Qu.: 8.000    5: 330  </t>
  </si>
  <si>
    <t xml:space="preserve"> Max.   :34.09   Max.   : 248.000   Max.   :791.00   Max.   :-118.0   Max.   :11.000    6:  38  </t>
  </si>
  <si>
    <t xml:space="preserve">                                                                                        7:   7  </t>
  </si>
  <si>
    <t xml:space="preserve"> playoffs      season      seconds_remaining shot_distance   shot_made_flag</t>
  </si>
  <si>
    <t xml:space="preserve"> 0:26198   2005-06: 2318   Min.   : 0.00     Min.   : 0.00   0   :14232    </t>
  </si>
  <si>
    <t xml:space="preserve"> 1: 4499   2008-09: 2242   1st Qu.:13.00     1st Qu.: 5.00   1   :11465    </t>
  </si>
  <si>
    <t xml:space="preserve">           2002-03: 2241   Median :28.00     Median :15.00   NA's: 5000    </t>
  </si>
  <si>
    <t xml:space="preserve">           2007-08: 2153   Mean   :28.37     Mean   :13.44                 </t>
  </si>
  <si>
    <t xml:space="preserve">           2009-10: 2080   3rd Qu.:43.00     3rd Qu.:21.00                 </t>
  </si>
  <si>
    <t xml:space="preserve">           2001-02: 2028   Max.   :59.00     Max.   :79.00                 </t>
  </si>
  <si>
    <t xml:space="preserve">           (Other):17635                                                   </t>
  </si>
  <si>
    <t xml:space="preserve">          shot_type                   shot_zone_area               shot_zone_basic </t>
  </si>
  <si>
    <t xml:space="preserve"> 2PT Field Goal:24271   Back Court(BC)       :   83   Above the Break 3    : 5620  </t>
  </si>
  <si>
    <t xml:space="preserve"> 3PT Field Goal: 6426   Center(C)            :13455   Backcourt            :   71  </t>
  </si>
  <si>
    <t xml:space="preserve">                        Left Side Center(LC) : 4044   In The Paint (Non-RA): 4578  </t>
  </si>
  <si>
    <t xml:space="preserve">                        Left Side(L)         : 3751   Left Corner 3        :  280  </t>
  </si>
  <si>
    <t xml:space="preserve">                        Right Side Center(RC): 4776   Mid-Range            :12625  </t>
  </si>
  <si>
    <t xml:space="preserve">                        Right Side(R)        : 4588   Restricted Area      : 7136  </t>
  </si>
  <si>
    <t xml:space="preserve">                                                      Right Corner 3       :  387  </t>
  </si>
  <si>
    <t xml:space="preserve">        shot_zone_range    team_id                       team_name          game_date    </t>
  </si>
  <si>
    <t xml:space="preserve"> 16-24 ft.      :8315   Min.   :1.611e+09   Los Angeles Lakers:30697   2016-04-13:   50  </t>
  </si>
  <si>
    <t xml:space="preserve"> 24+ ft.        :6275   1st Qu.:1.611e+09                              2002-11-07:   47  </t>
  </si>
  <si>
    <t xml:space="preserve"> 8-16 ft.       :6626   Median :1.611e+09                              2006-01-22:   46  </t>
  </si>
  <si>
    <t xml:space="preserve"> Back Court Shot:  83   Mean   :1.611e+09                              2006-12-29:   45  </t>
  </si>
  <si>
    <t xml:space="preserve"> Less Than 8 ft.:9398   3rd Qu.:1.611e+09                              2007-03-30:   44  </t>
  </si>
  <si>
    <t xml:space="preserve">                        Max.   :1.611e+09                              2008-01-14:   44  </t>
  </si>
  <si>
    <t xml:space="preserve">                                                                       (Other)   :30421  </t>
  </si>
  <si>
    <t xml:space="preserve">        matchup         opponent        shot_id     </t>
  </si>
  <si>
    <t xml:space="preserve"> LAL @ SAS  : 1020   SAS    : 1978   Min.   :    1  </t>
  </si>
  <si>
    <t xml:space="preserve"> LAL vs. SAS:  936   PHX    : 1781   1st Qu.: 7675  </t>
  </si>
  <si>
    <t xml:space="preserve"> LAL @ SAC  :  889   HOU    : 1666   Median :15349  </t>
  </si>
  <si>
    <t xml:space="preserve"> LAL vs. HOU:  878   SAC    : 1643   Mean   :15349  </t>
  </si>
  <si>
    <t xml:space="preserve"> LAL @ DEN  :  873   DEN    : 1642   3rd Qu.:23023  </t>
  </si>
  <si>
    <t xml:space="preserve"> LAL @ PHX  :  859   POR    : 1539   Max.   :30697  </t>
  </si>
  <si>
    <t xml:space="preserve"> (Other)    :25242   (Other):20448                  </t>
  </si>
  <si>
    <t>Time (sec)</t>
  </si>
  <si>
    <t>random forest (caret)</t>
  </si>
  <si>
    <t>randomForest</t>
  </si>
  <si>
    <t>MeanDecreaseAccuracy</t>
  </si>
  <si>
    <t>MeanDecreaseGini</t>
  </si>
  <si>
    <t>action_typeSlam.Dunk.Shot</t>
  </si>
  <si>
    <t>action_typeDriving.Dunk.Shot</t>
  </si>
  <si>
    <t>shot_zone_areaCenter(C)</t>
  </si>
  <si>
    <t>shot_zone_basicRestricted Area</t>
  </si>
  <si>
    <t>shot_type3PT Field Goal</t>
  </si>
  <si>
    <t>shot_zone_areaRight Side(R)</t>
  </si>
  <si>
    <t>shot_zone_basicMid-Range</t>
  </si>
  <si>
    <t>action_typeReverse.Dunk.Shot</t>
  </si>
  <si>
    <t>shot_zone_areaLeft Side(L)</t>
  </si>
  <si>
    <t>shot_zone_areaRight Side Center(RC)</t>
  </si>
  <si>
    <t>action_typeRunning.Finger.Roll.Shot</t>
  </si>
  <si>
    <t>shot_zone_areaLeft Side Center(LC)</t>
  </si>
  <si>
    <t>shot_zone_basicIn The Paint (Non-RA)</t>
  </si>
  <si>
    <t>season2011-12</t>
  </si>
  <si>
    <t>season1998-99</t>
  </si>
  <si>
    <t>action_typeDriving.Finger.Roll.Layup.Shot</t>
  </si>
  <si>
    <t>action_typeDriving.Slam.Dunk.Shot</t>
  </si>
  <si>
    <t>season1999-00</t>
  </si>
  <si>
    <t>action_typeRunning.Hook.Shot</t>
  </si>
  <si>
    <t>season2015-16</t>
  </si>
  <si>
    <t>action_typeReverse.Slam.Dunk.Shot</t>
  </si>
  <si>
    <t>season2002-03</t>
  </si>
  <si>
    <t>season2014-15</t>
  </si>
  <si>
    <t>season2009-10</t>
  </si>
  <si>
    <t>action_typeRunning.Bank.shot</t>
  </si>
  <si>
    <t>action_typeCutting.Layup.Shot</t>
  </si>
  <si>
    <t>action_typeCutting.Finger.Roll.Layup.Shot</t>
  </si>
  <si>
    <t>action_typeDriving.Bank.shot</t>
  </si>
  <si>
    <t>action_typeDriving.Floating.Bank.Jump.Shot</t>
  </si>
  <si>
    <t>action_typeDriving.Floating.Jump.Shot</t>
  </si>
  <si>
    <t>action_typeFollow.Up.Dunk.Shot</t>
  </si>
  <si>
    <t>action_typeHook.Bank.Shot</t>
  </si>
  <si>
    <t>action_typePutback.Slam.Dunk.Shot</t>
  </si>
  <si>
    <t>action_typeRunning.Pull.Up.Jump.Shot</t>
  </si>
  <si>
    <t>action_typeRunning.Slam.Dunk.Shot</t>
  </si>
  <si>
    <t>action_typeRunning.Tip.Shot</t>
  </si>
  <si>
    <t>action_typeTip.Layup.Shot</t>
  </si>
  <si>
    <t>action_typeTurnaround.Fadeaway.Bank.Jump.Shot</t>
  </si>
  <si>
    <t>action_typeTurnaround.Finger.Roll.Shot</t>
  </si>
  <si>
    <t>action_typeRunning.Dunk.Shot</t>
  </si>
  <si>
    <t>season2005-06</t>
  </si>
  <si>
    <t>shot_zone_basicBackcourt</t>
  </si>
  <si>
    <t>action_typeRunning.Reverse.Layup.Shot</t>
  </si>
  <si>
    <t>season2000-01</t>
  </si>
  <si>
    <t>season2007-08</t>
  </si>
  <si>
    <t>action_typeFadeaway.Bank.shot</t>
  </si>
  <si>
    <t>season2001-02</t>
  </si>
  <si>
    <t>season2010-11</t>
  </si>
  <si>
    <t>season2003-04</t>
  </si>
  <si>
    <t>action_typeRunning.Finger.Roll.Layup.Shot</t>
  </si>
  <si>
    <t>season2004-05</t>
  </si>
  <si>
    <t>season2012-13</t>
  </si>
  <si>
    <t>season2008-09</t>
  </si>
  <si>
    <t>season1997-98</t>
  </si>
  <si>
    <t>season2013-14</t>
  </si>
  <si>
    <t>shot_zone_basicRight Corner 3</t>
  </si>
  <si>
    <t>season2006-07</t>
  </si>
  <si>
    <t>Caret 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</si>
</sst>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1" fillId="3" borderId="0" applyNumberFormat="0" applyBorder="0" applyAlignment="0" applyProtection="0"/>
  </cellStyleXfs>
  <cellXfs count="61">
    <xf numFmtId="0" fontId="0" fillId="0" borderId="0" xfId="0"/>
    <xf numFmtId="0" fontId="0" fillId="4" borderId="5" xfId="0" applyFill="1" applyBorder="1"/>
    <xf numFmtId="0" fontId="2" fillId="2" borderId="5" xfId="2" applyBorder="1"/>
    <xf numFmtId="0" fontId="4" fillId="0" borderId="6" xfId="0" applyFont="1" applyBorder="1"/>
    <xf numFmtId="0" fontId="5" fillId="0" borderId="7" xfId="0" applyFont="1" applyBorder="1"/>
    <xf numFmtId="0" fontId="5" fillId="0" borderId="6" xfId="0" applyFont="1" applyBorder="1"/>
    <xf numFmtId="0" fontId="4" fillId="0" borderId="7" xfId="0" applyFont="1" applyBorder="1"/>
    <xf numFmtId="0" fontId="2" fillId="2" borderId="10" xfId="2" applyBorder="1"/>
    <xf numFmtId="0" fontId="0" fillId="0" borderId="10" xfId="0" applyBorder="1"/>
    <xf numFmtId="0" fontId="0" fillId="0" borderId="10" xfId="0" applyFill="1" applyBorder="1"/>
    <xf numFmtId="0" fontId="3" fillId="0" borderId="10" xfId="3" applyBorder="1"/>
    <xf numFmtId="0" fontId="3" fillId="0" borderId="10" xfId="3" applyFill="1" applyBorder="1"/>
    <xf numFmtId="0" fontId="2" fillId="2" borderId="10" xfId="2" applyBorder="1" applyAlignment="1">
      <alignment wrapText="1"/>
    </xf>
    <xf numFmtId="0" fontId="0" fillId="0" borderId="10" xfId="0" applyBorder="1" applyAlignment="1">
      <alignment wrapText="1"/>
    </xf>
    <xf numFmtId="0" fontId="3" fillId="0" borderId="10" xfId="3" applyBorder="1" applyAlignment="1">
      <alignment wrapText="1"/>
    </xf>
    <xf numFmtId="0" fontId="1" fillId="3" borderId="10" xfId="4" applyBorder="1"/>
    <xf numFmtId="165" fontId="0" fillId="0" borderId="10" xfId="0" applyNumberFormat="1" applyBorder="1"/>
    <xf numFmtId="0" fontId="2" fillId="2" borderId="10" xfId="2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6" fillId="0" borderId="0" xfId="0" applyFont="1" applyAlignment="1">
      <alignment vertical="center"/>
    </xf>
    <xf numFmtId="0" fontId="5" fillId="0" borderId="5" xfId="0" applyFont="1" applyBorder="1"/>
    <xf numFmtId="0" fontId="4" fillId="0" borderId="5" xfId="0" applyFont="1" applyBorder="1"/>
    <xf numFmtId="0" fontId="4" fillId="0" borderId="15" xfId="0" applyFont="1" applyBorder="1"/>
    <xf numFmtId="0" fontId="2" fillId="2" borderId="6" xfId="2" applyBorder="1" applyAlignment="1">
      <alignment horizontal="center"/>
    </xf>
    <xf numFmtId="0" fontId="2" fillId="2" borderId="7" xfId="2" applyBorder="1" applyAlignment="1">
      <alignment horizontal="center"/>
    </xf>
    <xf numFmtId="0" fontId="2" fillId="2" borderId="5" xfId="2" applyBorder="1" applyAlignment="1">
      <alignment horizontal="center"/>
    </xf>
    <xf numFmtId="0" fontId="0" fillId="0" borderId="16" xfId="0" applyBorder="1"/>
    <xf numFmtId="0" fontId="2" fillId="2" borderId="17" xfId="2" applyBorder="1"/>
    <xf numFmtId="0" fontId="2" fillId="2" borderId="18" xfId="2" applyBorder="1"/>
    <xf numFmtId="0" fontId="2" fillId="2" borderId="6" xfId="2" applyBorder="1"/>
    <xf numFmtId="165" fontId="0" fillId="0" borderId="7" xfId="0" applyNumberFormat="1" applyBorder="1"/>
    <xf numFmtId="0" fontId="2" fillId="2" borderId="8" xfId="2" applyBorder="1"/>
    <xf numFmtId="0" fontId="0" fillId="0" borderId="19" xfId="0" applyBorder="1"/>
    <xf numFmtId="165" fontId="0" fillId="0" borderId="19" xfId="0" applyNumberFormat="1" applyBorder="1"/>
    <xf numFmtId="165" fontId="0" fillId="0" borderId="9" xfId="0" applyNumberFormat="1" applyBorder="1"/>
    <xf numFmtId="0" fontId="7" fillId="2" borderId="16" xfId="2" applyFont="1" applyBorder="1"/>
    <xf numFmtId="0" fontId="7" fillId="2" borderId="17" xfId="2" applyFont="1" applyBorder="1"/>
    <xf numFmtId="0" fontId="7" fillId="2" borderId="18" xfId="2" applyFont="1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20" xfId="0" applyBorder="1"/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2" borderId="3" xfId="2" applyBorder="1" applyAlignment="1">
      <alignment horizontal="center" vertical="center" wrapText="1"/>
    </xf>
    <xf numFmtId="0" fontId="2" fillId="2" borderId="4" xfId="2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0" fontId="2" fillId="2" borderId="1" xfId="2" applyBorder="1" applyAlignment="1">
      <alignment horizontal="center" vertical="center"/>
    </xf>
    <xf numFmtId="0" fontId="2" fillId="2" borderId="2" xfId="2" applyBorder="1" applyAlignment="1">
      <alignment horizontal="center" vertical="center"/>
    </xf>
    <xf numFmtId="0" fontId="2" fillId="2" borderId="3" xfId="2" applyBorder="1" applyAlignment="1">
      <alignment horizontal="center" vertical="center"/>
    </xf>
    <xf numFmtId="0" fontId="2" fillId="2" borderId="4" xfId="2" applyBorder="1" applyAlignment="1">
      <alignment horizontal="center" vertical="center"/>
    </xf>
    <xf numFmtId="0" fontId="2" fillId="2" borderId="11" xfId="2" applyBorder="1" applyAlignment="1">
      <alignment horizontal="center" vertical="center" wrapText="1"/>
    </xf>
    <xf numFmtId="164" fontId="0" fillId="0" borderId="5" xfId="1" applyNumberFormat="1" applyFont="1" applyBorder="1" applyAlignment="1">
      <alignment horizontal="center"/>
    </xf>
    <xf numFmtId="0" fontId="2" fillId="2" borderId="0" xfId="2" applyAlignment="1">
      <alignment horizontal="center"/>
    </xf>
    <xf numFmtId="0" fontId="2" fillId="2" borderId="21" xfId="2" applyBorder="1" applyAlignment="1">
      <alignment horizontal="center"/>
    </xf>
    <xf numFmtId="0" fontId="2" fillId="2" borderId="22" xfId="2" applyBorder="1" applyAlignment="1">
      <alignment horizontal="center"/>
    </xf>
  </cellXfs>
  <cellStyles count="5">
    <cellStyle name="40% - Accent1" xfId="4" builtinId="31"/>
    <cellStyle name="Explanatory Text" xfId="3" builtinId="53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7"/>
  <sheetViews>
    <sheetView workbookViewId="0">
      <selection activeCell="E17" sqref="E17"/>
    </sheetView>
  </sheetViews>
  <sheetFormatPr defaultRowHeight="15" x14ac:dyDescent="0.25"/>
  <cols>
    <col min="3" max="3" width="10.140625" bestFit="1" customWidth="1"/>
  </cols>
  <sheetData>
    <row r="1" spans="3:11" ht="15.75" thickBot="1" x14ac:dyDescent="0.3"/>
    <row r="2" spans="3:11" ht="30" customHeight="1" x14ac:dyDescent="0.25">
      <c r="D2" s="52" t="s">
        <v>0</v>
      </c>
      <c r="E2" s="53"/>
      <c r="F2" s="54" t="s">
        <v>1</v>
      </c>
      <c r="G2" s="55"/>
      <c r="H2" s="46" t="s">
        <v>181</v>
      </c>
      <c r="I2" s="56"/>
      <c r="J2" s="46" t="s">
        <v>182</v>
      </c>
      <c r="K2" s="47"/>
    </row>
    <row r="3" spans="3:11" x14ac:dyDescent="0.25">
      <c r="C3" s="1"/>
      <c r="D3" s="23">
        <v>0</v>
      </c>
      <c r="E3" s="24">
        <v>1</v>
      </c>
      <c r="F3" s="23">
        <v>0</v>
      </c>
      <c r="G3" s="24">
        <v>1</v>
      </c>
      <c r="H3" s="23">
        <v>0</v>
      </c>
      <c r="I3" s="25">
        <v>1</v>
      </c>
      <c r="J3" s="23">
        <v>0</v>
      </c>
      <c r="K3" s="24">
        <v>1</v>
      </c>
    </row>
    <row r="4" spans="3:11" x14ac:dyDescent="0.25">
      <c r="C4" s="2">
        <v>0</v>
      </c>
      <c r="D4" s="3">
        <v>2875</v>
      </c>
      <c r="E4" s="4">
        <v>666</v>
      </c>
      <c r="F4" s="3">
        <v>2896</v>
      </c>
      <c r="G4" s="4">
        <v>645</v>
      </c>
      <c r="H4" s="3">
        <v>2921</v>
      </c>
      <c r="I4" s="20">
        <v>620</v>
      </c>
      <c r="J4" s="3">
        <v>3151</v>
      </c>
      <c r="K4" s="4">
        <v>389</v>
      </c>
    </row>
    <row r="5" spans="3:11" x14ac:dyDescent="0.25">
      <c r="C5" s="2">
        <v>1</v>
      </c>
      <c r="D5" s="5">
        <v>1171</v>
      </c>
      <c r="E5" s="6">
        <v>1690</v>
      </c>
      <c r="F5" s="5">
        <v>1081</v>
      </c>
      <c r="G5" s="6">
        <v>1780</v>
      </c>
      <c r="H5" s="5">
        <v>1206</v>
      </c>
      <c r="I5" s="21">
        <v>1655</v>
      </c>
      <c r="J5" s="5">
        <v>2038</v>
      </c>
      <c r="K5" s="22">
        <v>816</v>
      </c>
    </row>
    <row r="6" spans="3:11" x14ac:dyDescent="0.25">
      <c r="C6" s="2" t="s">
        <v>2</v>
      </c>
      <c r="D6" s="50">
        <f>(D4+E5)/(D4+E4+D5+E5)</f>
        <v>0.71305841924398627</v>
      </c>
      <c r="E6" s="51"/>
      <c r="F6" s="50">
        <f>(F4+G5)/(F4+G4+F5+G5)</f>
        <v>0.73039675101530777</v>
      </c>
      <c r="G6" s="51"/>
      <c r="H6" s="50">
        <f>(H4+I5)/(H4+I4+H5+I5)</f>
        <v>0.71477663230240551</v>
      </c>
      <c r="I6" s="57"/>
      <c r="J6" s="50">
        <f>(J4+K5)/(J4+K4+J5+K5)</f>
        <v>0.6204253988113857</v>
      </c>
      <c r="K6" s="51"/>
    </row>
    <row r="7" spans="3:11" ht="15.75" thickBot="1" x14ac:dyDescent="0.3">
      <c r="C7" s="2" t="s">
        <v>180</v>
      </c>
      <c r="D7" s="43">
        <v>2.39</v>
      </c>
      <c r="E7" s="45"/>
      <c r="F7" s="43">
        <v>1.1399999999999999</v>
      </c>
      <c r="G7" s="45"/>
      <c r="H7" s="43">
        <v>9813</v>
      </c>
      <c r="I7" s="44"/>
      <c r="J7" s="48">
        <v>7.14</v>
      </c>
      <c r="K7" s="49"/>
    </row>
  </sheetData>
  <mergeCells count="12">
    <mergeCell ref="H7:I7"/>
    <mergeCell ref="F7:G7"/>
    <mergeCell ref="D7:E7"/>
    <mergeCell ref="J2:K2"/>
    <mergeCell ref="J7:K7"/>
    <mergeCell ref="J6:K6"/>
    <mergeCell ref="D2:E2"/>
    <mergeCell ref="F2:G2"/>
    <mergeCell ref="H2:I2"/>
    <mergeCell ref="D6:E6"/>
    <mergeCell ref="F6:G6"/>
    <mergeCell ref="H6:I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2"/>
  <sheetViews>
    <sheetView topLeftCell="A10" workbookViewId="0">
      <selection activeCell="G29" sqref="G29"/>
    </sheetView>
  </sheetViews>
  <sheetFormatPr defaultRowHeight="15" x14ac:dyDescent="0.25"/>
  <cols>
    <col min="2" max="2" width="26.7109375" bestFit="1" customWidth="1"/>
    <col min="3" max="3" width="66.85546875" customWidth="1"/>
  </cols>
  <sheetData>
    <row r="3" spans="2:6" x14ac:dyDescent="0.25"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</row>
    <row r="4" spans="2:6" x14ac:dyDescent="0.25">
      <c r="B4" s="7" t="s">
        <v>8</v>
      </c>
      <c r="C4" s="8" t="s">
        <v>9</v>
      </c>
      <c r="D4" s="8" t="s">
        <v>10</v>
      </c>
      <c r="E4" s="8" t="s">
        <v>11</v>
      </c>
      <c r="F4" s="9" t="s">
        <v>12</v>
      </c>
    </row>
    <row r="5" spans="2:6" x14ac:dyDescent="0.25">
      <c r="B5" s="7" t="s">
        <v>13</v>
      </c>
      <c r="C5" s="10" t="s">
        <v>14</v>
      </c>
      <c r="D5" s="10" t="s">
        <v>11</v>
      </c>
      <c r="E5" s="10" t="s">
        <v>11</v>
      </c>
      <c r="F5" s="11" t="s">
        <v>15</v>
      </c>
    </row>
    <row r="6" spans="2:6" x14ac:dyDescent="0.25">
      <c r="B6" s="7" t="s">
        <v>16</v>
      </c>
      <c r="C6" s="10" t="s">
        <v>17</v>
      </c>
      <c r="D6" s="10" t="s">
        <v>18</v>
      </c>
      <c r="E6" s="10" t="s">
        <v>19</v>
      </c>
      <c r="F6" s="11" t="s">
        <v>15</v>
      </c>
    </row>
    <row r="7" spans="2:6" x14ac:dyDescent="0.25">
      <c r="B7" s="7" t="s">
        <v>20</v>
      </c>
      <c r="C7" s="8" t="s">
        <v>21</v>
      </c>
      <c r="D7" s="8" t="s">
        <v>18</v>
      </c>
      <c r="E7" s="8" t="s">
        <v>19</v>
      </c>
      <c r="F7" s="9" t="s">
        <v>12</v>
      </c>
    </row>
    <row r="8" spans="2:6" x14ac:dyDescent="0.25">
      <c r="B8" s="7" t="s">
        <v>22</v>
      </c>
      <c r="C8" s="10" t="s">
        <v>23</v>
      </c>
      <c r="D8" s="10" t="s">
        <v>10</v>
      </c>
      <c r="E8" s="10" t="s">
        <v>19</v>
      </c>
      <c r="F8" s="11" t="s">
        <v>15</v>
      </c>
    </row>
    <row r="9" spans="2:6" x14ac:dyDescent="0.25">
      <c r="B9" s="7" t="s">
        <v>24</v>
      </c>
      <c r="C9" s="10" t="s">
        <v>25</v>
      </c>
      <c r="D9" s="10" t="s">
        <v>18</v>
      </c>
      <c r="E9" s="10" t="s">
        <v>26</v>
      </c>
      <c r="F9" s="11" t="s">
        <v>15</v>
      </c>
    </row>
    <row r="10" spans="2:6" x14ac:dyDescent="0.25">
      <c r="B10" s="7" t="s">
        <v>27</v>
      </c>
      <c r="C10" s="10" t="s">
        <v>28</v>
      </c>
      <c r="D10" s="10" t="s">
        <v>10</v>
      </c>
      <c r="E10" s="10" t="s">
        <v>26</v>
      </c>
      <c r="F10" s="11" t="s">
        <v>15</v>
      </c>
    </row>
    <row r="11" spans="2:6" x14ac:dyDescent="0.25">
      <c r="B11" s="7" t="s">
        <v>29</v>
      </c>
      <c r="C11" s="10" t="s">
        <v>30</v>
      </c>
      <c r="D11" s="10" t="s">
        <v>18</v>
      </c>
      <c r="E11" s="10" t="s">
        <v>26</v>
      </c>
      <c r="F11" s="11" t="s">
        <v>15</v>
      </c>
    </row>
    <row r="12" spans="2:6" x14ac:dyDescent="0.25">
      <c r="B12" s="7" t="s">
        <v>31</v>
      </c>
      <c r="C12" s="10" t="s">
        <v>32</v>
      </c>
      <c r="D12" s="10" t="s">
        <v>18</v>
      </c>
      <c r="E12" s="10" t="s">
        <v>33</v>
      </c>
      <c r="F12" s="11" t="s">
        <v>15</v>
      </c>
    </row>
    <row r="13" spans="2:6" x14ac:dyDescent="0.25">
      <c r="B13" s="7" t="s">
        <v>34</v>
      </c>
      <c r="C13" s="10" t="s">
        <v>35</v>
      </c>
      <c r="D13" s="10" t="s">
        <v>36</v>
      </c>
      <c r="E13" s="10" t="s">
        <v>37</v>
      </c>
      <c r="F13" s="11" t="s">
        <v>15</v>
      </c>
    </row>
    <row r="14" spans="2:6" x14ac:dyDescent="0.25">
      <c r="B14" s="7" t="s">
        <v>38</v>
      </c>
      <c r="C14" s="8" t="s">
        <v>39</v>
      </c>
      <c r="D14" s="8" t="s">
        <v>18</v>
      </c>
      <c r="E14" s="8" t="s">
        <v>37</v>
      </c>
      <c r="F14" s="9" t="s">
        <v>12</v>
      </c>
    </row>
    <row r="15" spans="2:6" x14ac:dyDescent="0.25">
      <c r="B15" s="7" t="s">
        <v>40</v>
      </c>
      <c r="C15" s="8" t="s">
        <v>41</v>
      </c>
      <c r="D15" s="8" t="s">
        <v>18</v>
      </c>
      <c r="E15" s="8" t="s">
        <v>37</v>
      </c>
      <c r="F15" s="9" t="s">
        <v>12</v>
      </c>
    </row>
    <row r="16" spans="2:6" x14ac:dyDescent="0.25">
      <c r="B16" s="7" t="s">
        <v>42</v>
      </c>
      <c r="C16" s="10" t="s">
        <v>43</v>
      </c>
      <c r="D16" s="10" t="s">
        <v>36</v>
      </c>
      <c r="E16" s="10" t="s">
        <v>37</v>
      </c>
      <c r="F16" s="11" t="s">
        <v>15</v>
      </c>
    </row>
    <row r="17" spans="2:6" x14ac:dyDescent="0.25">
      <c r="B17" s="7" t="s">
        <v>44</v>
      </c>
      <c r="C17" s="8" t="s">
        <v>45</v>
      </c>
      <c r="D17" s="8" t="s">
        <v>18</v>
      </c>
      <c r="E17" s="8" t="s">
        <v>37</v>
      </c>
      <c r="F17" s="9" t="s">
        <v>12</v>
      </c>
    </row>
    <row r="18" spans="2:6" x14ac:dyDescent="0.25">
      <c r="B18" s="7" t="s">
        <v>46</v>
      </c>
      <c r="C18" s="8" t="s">
        <v>47</v>
      </c>
      <c r="D18" s="8" t="s">
        <v>10</v>
      </c>
      <c r="E18" s="8" t="s">
        <v>37</v>
      </c>
      <c r="F18" s="9" t="s">
        <v>12</v>
      </c>
    </row>
    <row r="19" spans="2:6" ht="30" x14ac:dyDescent="0.25">
      <c r="B19" s="12" t="s">
        <v>48</v>
      </c>
      <c r="C19" s="13" t="s">
        <v>49</v>
      </c>
      <c r="D19" s="13" t="s">
        <v>10</v>
      </c>
      <c r="E19" s="13" t="s">
        <v>37</v>
      </c>
      <c r="F19" s="9" t="s">
        <v>12</v>
      </c>
    </row>
    <row r="20" spans="2:6" x14ac:dyDescent="0.25">
      <c r="B20" s="7" t="s">
        <v>50</v>
      </c>
      <c r="C20" s="13" t="s">
        <v>51</v>
      </c>
      <c r="D20" s="8" t="s">
        <v>10</v>
      </c>
      <c r="E20" s="8" t="s">
        <v>37</v>
      </c>
      <c r="F20" s="9" t="s">
        <v>12</v>
      </c>
    </row>
    <row r="21" spans="2:6" x14ac:dyDescent="0.25">
      <c r="B21" s="7" t="s">
        <v>52</v>
      </c>
      <c r="C21" s="13" t="s">
        <v>53</v>
      </c>
      <c r="D21" s="8" t="s">
        <v>10</v>
      </c>
      <c r="E21" s="8" t="s">
        <v>54</v>
      </c>
      <c r="F21" s="13" t="s">
        <v>12</v>
      </c>
    </row>
    <row r="22" spans="2:6" ht="30" x14ac:dyDescent="0.25">
      <c r="B22" s="7" t="s">
        <v>55</v>
      </c>
      <c r="C22" s="13" t="s">
        <v>56</v>
      </c>
      <c r="D22" s="8" t="s">
        <v>10</v>
      </c>
      <c r="E22" s="8" t="s">
        <v>57</v>
      </c>
      <c r="F22" s="9" t="s">
        <v>12</v>
      </c>
    </row>
    <row r="23" spans="2:6" ht="30" x14ac:dyDescent="0.25">
      <c r="B23" s="7" t="s">
        <v>58</v>
      </c>
      <c r="C23" s="14" t="s">
        <v>59</v>
      </c>
      <c r="D23" s="10" t="s">
        <v>10</v>
      </c>
      <c r="E23" s="10" t="s">
        <v>57</v>
      </c>
      <c r="F23" s="11" t="s">
        <v>15</v>
      </c>
    </row>
    <row r="24" spans="2:6" x14ac:dyDescent="0.25">
      <c r="B24" s="7" t="s">
        <v>60</v>
      </c>
      <c r="C24" s="8" t="s">
        <v>61</v>
      </c>
      <c r="D24" s="8" t="s">
        <v>10</v>
      </c>
      <c r="E24" s="8" t="s">
        <v>57</v>
      </c>
      <c r="F24" s="9" t="s">
        <v>12</v>
      </c>
    </row>
    <row r="25" spans="2:6" x14ac:dyDescent="0.25">
      <c r="B25" s="7" t="s">
        <v>62</v>
      </c>
      <c r="C25" s="10" t="s">
        <v>63</v>
      </c>
      <c r="D25" s="10" t="s">
        <v>18</v>
      </c>
      <c r="E25" s="10" t="s">
        <v>64</v>
      </c>
      <c r="F25" s="11" t="s">
        <v>15</v>
      </c>
    </row>
    <row r="26" spans="2:6" x14ac:dyDescent="0.25">
      <c r="B26" s="7" t="s">
        <v>65</v>
      </c>
      <c r="C26" s="10" t="s">
        <v>63</v>
      </c>
      <c r="D26" s="10" t="s">
        <v>10</v>
      </c>
      <c r="E26" s="10" t="s">
        <v>64</v>
      </c>
      <c r="F26" s="11" t="s">
        <v>15</v>
      </c>
    </row>
    <row r="27" spans="2:6" x14ac:dyDescent="0.25">
      <c r="B27" s="7" t="s">
        <v>66</v>
      </c>
      <c r="C27" s="10" t="s">
        <v>67</v>
      </c>
      <c r="D27" s="10" t="s">
        <v>10</v>
      </c>
      <c r="E27" s="10" t="s">
        <v>64</v>
      </c>
      <c r="F27" s="11" t="s">
        <v>15</v>
      </c>
    </row>
    <row r="28" spans="2:6" x14ac:dyDescent="0.25">
      <c r="B28" s="7" t="s">
        <v>68</v>
      </c>
      <c r="C28" s="10" t="s">
        <v>69</v>
      </c>
      <c r="D28" s="10" t="s">
        <v>10</v>
      </c>
      <c r="E28" s="10" t="s">
        <v>64</v>
      </c>
      <c r="F28" s="11" t="s">
        <v>15</v>
      </c>
    </row>
    <row r="29" spans="2:6" x14ac:dyDescent="0.25">
      <c r="B29" s="7" t="s">
        <v>70</v>
      </c>
      <c r="C29" s="15" t="s">
        <v>71</v>
      </c>
      <c r="D29" s="15" t="s">
        <v>36</v>
      </c>
      <c r="E29" s="15" t="s">
        <v>26</v>
      </c>
      <c r="F29" s="15" t="s">
        <v>12</v>
      </c>
    </row>
    <row r="30" spans="2:6" x14ac:dyDescent="0.25">
      <c r="B30" s="7" t="s">
        <v>72</v>
      </c>
      <c r="C30" s="15" t="s">
        <v>73</v>
      </c>
      <c r="D30" s="15" t="s">
        <v>36</v>
      </c>
      <c r="E30" s="15" t="s">
        <v>19</v>
      </c>
      <c r="F30" s="15" t="s">
        <v>12</v>
      </c>
    </row>
    <row r="31" spans="2:6" x14ac:dyDescent="0.25">
      <c r="B31" s="7" t="s">
        <v>74</v>
      </c>
      <c r="C31" s="15" t="s">
        <v>75</v>
      </c>
      <c r="D31" s="15" t="s">
        <v>36</v>
      </c>
      <c r="E31" s="15" t="s">
        <v>19</v>
      </c>
      <c r="F31" s="15" t="s">
        <v>12</v>
      </c>
    </row>
    <row r="32" spans="2:6" x14ac:dyDescent="0.25">
      <c r="B32" s="7" t="s">
        <v>76</v>
      </c>
      <c r="C32" s="15" t="s">
        <v>77</v>
      </c>
      <c r="D32" s="15" t="s">
        <v>36</v>
      </c>
      <c r="E32" s="15" t="s">
        <v>19</v>
      </c>
      <c r="F32" s="15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27"/>
  <sheetViews>
    <sheetView topLeftCell="A7" workbookViewId="0">
      <selection activeCell="C24" sqref="C24"/>
    </sheetView>
  </sheetViews>
  <sheetFormatPr defaultRowHeight="15" x14ac:dyDescent="0.25"/>
  <cols>
    <col min="4" max="4" width="21.85546875" bestFit="1" customWidth="1"/>
    <col min="5" max="5" width="64.5703125" customWidth="1"/>
    <col min="6" max="6" width="10.85546875" bestFit="1" customWidth="1"/>
    <col min="7" max="7" width="11" bestFit="1" customWidth="1"/>
  </cols>
  <sheetData>
    <row r="2" spans="4:7" x14ac:dyDescent="0.25">
      <c r="D2" s="7" t="s">
        <v>3</v>
      </c>
      <c r="E2" s="7" t="s">
        <v>4</v>
      </c>
      <c r="F2" s="7" t="s">
        <v>5</v>
      </c>
      <c r="G2" s="7" t="s">
        <v>6</v>
      </c>
    </row>
    <row r="3" spans="4:7" x14ac:dyDescent="0.25">
      <c r="D3" s="7" t="s">
        <v>8</v>
      </c>
      <c r="E3" s="8" t="s">
        <v>9</v>
      </c>
      <c r="F3" s="8" t="s">
        <v>10</v>
      </c>
      <c r="G3" s="8" t="s">
        <v>11</v>
      </c>
    </row>
    <row r="4" spans="4:7" x14ac:dyDescent="0.25">
      <c r="D4" s="7" t="s">
        <v>13</v>
      </c>
      <c r="E4" s="8" t="s">
        <v>14</v>
      </c>
      <c r="F4" s="8" t="s">
        <v>11</v>
      </c>
      <c r="G4" s="8" t="s">
        <v>11</v>
      </c>
    </row>
    <row r="5" spans="4:7" x14ac:dyDescent="0.25">
      <c r="D5" s="7" t="s">
        <v>16</v>
      </c>
      <c r="E5" s="8" t="s">
        <v>17</v>
      </c>
      <c r="F5" s="8" t="s">
        <v>18</v>
      </c>
      <c r="G5" s="8" t="s">
        <v>19</v>
      </c>
    </row>
    <row r="6" spans="4:7" x14ac:dyDescent="0.25">
      <c r="D6" s="7" t="s">
        <v>20</v>
      </c>
      <c r="E6" s="8" t="s">
        <v>21</v>
      </c>
      <c r="F6" s="8" t="s">
        <v>18</v>
      </c>
      <c r="G6" s="8" t="s">
        <v>19</v>
      </c>
    </row>
    <row r="7" spans="4:7" x14ac:dyDescent="0.25">
      <c r="D7" s="7" t="s">
        <v>22</v>
      </c>
      <c r="E7" s="8" t="s">
        <v>23</v>
      </c>
      <c r="F7" s="8" t="s">
        <v>10</v>
      </c>
      <c r="G7" s="8" t="s">
        <v>19</v>
      </c>
    </row>
    <row r="8" spans="4:7" x14ac:dyDescent="0.25">
      <c r="D8" s="7" t="s">
        <v>24</v>
      </c>
      <c r="E8" s="8" t="s">
        <v>25</v>
      </c>
      <c r="F8" s="8" t="s">
        <v>18</v>
      </c>
      <c r="G8" s="8" t="s">
        <v>26</v>
      </c>
    </row>
    <row r="9" spans="4:7" x14ac:dyDescent="0.25">
      <c r="D9" s="7" t="s">
        <v>27</v>
      </c>
      <c r="E9" s="8" t="s">
        <v>28</v>
      </c>
      <c r="F9" s="8" t="s">
        <v>10</v>
      </c>
      <c r="G9" s="8" t="s">
        <v>26</v>
      </c>
    </row>
    <row r="10" spans="4:7" x14ac:dyDescent="0.25">
      <c r="D10" s="7" t="s">
        <v>29</v>
      </c>
      <c r="E10" s="8" t="s">
        <v>30</v>
      </c>
      <c r="F10" s="8" t="s">
        <v>18</v>
      </c>
      <c r="G10" s="8" t="s">
        <v>26</v>
      </c>
    </row>
    <row r="11" spans="4:7" x14ac:dyDescent="0.25">
      <c r="D11" s="7" t="s">
        <v>31</v>
      </c>
      <c r="E11" s="8" t="s">
        <v>32</v>
      </c>
      <c r="F11" s="8" t="s">
        <v>18</v>
      </c>
      <c r="G11" s="8" t="s">
        <v>33</v>
      </c>
    </row>
    <row r="12" spans="4:7" x14ac:dyDescent="0.25">
      <c r="D12" s="7" t="s">
        <v>34</v>
      </c>
      <c r="E12" s="8" t="s">
        <v>35</v>
      </c>
      <c r="F12" s="8" t="s">
        <v>36</v>
      </c>
      <c r="G12" s="8" t="s">
        <v>37</v>
      </c>
    </row>
    <row r="13" spans="4:7" x14ac:dyDescent="0.25">
      <c r="D13" s="7" t="s">
        <v>38</v>
      </c>
      <c r="E13" s="8" t="s">
        <v>39</v>
      </c>
      <c r="F13" s="8" t="s">
        <v>18</v>
      </c>
      <c r="G13" s="8" t="s">
        <v>37</v>
      </c>
    </row>
    <row r="14" spans="4:7" x14ac:dyDescent="0.25">
      <c r="D14" s="7" t="s">
        <v>40</v>
      </c>
      <c r="E14" s="8" t="s">
        <v>41</v>
      </c>
      <c r="F14" s="8" t="s">
        <v>18</v>
      </c>
      <c r="G14" s="8" t="s">
        <v>37</v>
      </c>
    </row>
    <row r="15" spans="4:7" x14ac:dyDescent="0.25">
      <c r="D15" s="7" t="s">
        <v>42</v>
      </c>
      <c r="E15" s="8" t="s">
        <v>43</v>
      </c>
      <c r="F15" s="8" t="s">
        <v>36</v>
      </c>
      <c r="G15" s="8" t="s">
        <v>37</v>
      </c>
    </row>
    <row r="16" spans="4:7" x14ac:dyDescent="0.25">
      <c r="D16" s="7" t="s">
        <v>44</v>
      </c>
      <c r="E16" s="8" t="s">
        <v>45</v>
      </c>
      <c r="F16" s="8" t="s">
        <v>18</v>
      </c>
      <c r="G16" s="8" t="s">
        <v>37</v>
      </c>
    </row>
    <row r="17" spans="4:7" x14ac:dyDescent="0.25">
      <c r="D17" s="7" t="s">
        <v>46</v>
      </c>
      <c r="E17" s="8" t="s">
        <v>47</v>
      </c>
      <c r="F17" s="8" t="s">
        <v>10</v>
      </c>
      <c r="G17" s="8" t="s">
        <v>37</v>
      </c>
    </row>
    <row r="18" spans="4:7" ht="33.75" customHeight="1" x14ac:dyDescent="0.25">
      <c r="D18" s="17" t="s">
        <v>48</v>
      </c>
      <c r="E18" s="18" t="s">
        <v>49</v>
      </c>
      <c r="F18" s="18" t="s">
        <v>10</v>
      </c>
      <c r="G18" s="18" t="s">
        <v>37</v>
      </c>
    </row>
    <row r="19" spans="4:7" x14ac:dyDescent="0.25">
      <c r="D19" s="7" t="s">
        <v>50</v>
      </c>
      <c r="E19" s="13" t="s">
        <v>51</v>
      </c>
      <c r="F19" s="8" t="s">
        <v>10</v>
      </c>
      <c r="G19" s="8" t="s">
        <v>37</v>
      </c>
    </row>
    <row r="20" spans="4:7" x14ac:dyDescent="0.25">
      <c r="D20" s="7" t="s">
        <v>52</v>
      </c>
      <c r="E20" s="13" t="s">
        <v>53</v>
      </c>
      <c r="F20" s="8" t="s">
        <v>10</v>
      </c>
      <c r="G20" s="8" t="s">
        <v>54</v>
      </c>
    </row>
    <row r="21" spans="4:7" ht="30" x14ac:dyDescent="0.25">
      <c r="D21" s="7" t="s">
        <v>55</v>
      </c>
      <c r="E21" s="13" t="s">
        <v>56</v>
      </c>
      <c r="F21" s="8" t="s">
        <v>10</v>
      </c>
      <c r="G21" s="8" t="s">
        <v>57</v>
      </c>
    </row>
    <row r="22" spans="4:7" ht="30" x14ac:dyDescent="0.25">
      <c r="D22" s="7" t="s">
        <v>58</v>
      </c>
      <c r="E22" s="13" t="s">
        <v>59</v>
      </c>
      <c r="F22" s="8" t="s">
        <v>10</v>
      </c>
      <c r="G22" s="8" t="s">
        <v>57</v>
      </c>
    </row>
    <row r="23" spans="4:7" x14ac:dyDescent="0.25">
      <c r="D23" s="7" t="s">
        <v>60</v>
      </c>
      <c r="E23" s="8" t="s">
        <v>61</v>
      </c>
      <c r="F23" s="8" t="s">
        <v>10</v>
      </c>
      <c r="G23" s="8" t="s">
        <v>57</v>
      </c>
    </row>
    <row r="24" spans="4:7" x14ac:dyDescent="0.25">
      <c r="D24" s="7" t="s">
        <v>62</v>
      </c>
      <c r="E24" s="8" t="s">
        <v>63</v>
      </c>
      <c r="F24" s="8" t="s">
        <v>18</v>
      </c>
      <c r="G24" s="8" t="s">
        <v>64</v>
      </c>
    </row>
    <row r="25" spans="4:7" x14ac:dyDescent="0.25">
      <c r="D25" s="7" t="s">
        <v>65</v>
      </c>
      <c r="E25" s="8" t="s">
        <v>63</v>
      </c>
      <c r="F25" s="8" t="s">
        <v>10</v>
      </c>
      <c r="G25" s="8" t="s">
        <v>64</v>
      </c>
    </row>
    <row r="26" spans="4:7" x14ac:dyDescent="0.25">
      <c r="D26" s="7" t="s">
        <v>66</v>
      </c>
      <c r="E26" s="8" t="s">
        <v>67</v>
      </c>
      <c r="F26" s="8" t="s">
        <v>10</v>
      </c>
      <c r="G26" s="8" t="s">
        <v>64</v>
      </c>
    </row>
    <row r="27" spans="4:7" x14ac:dyDescent="0.25">
      <c r="D27" s="7" t="s">
        <v>68</v>
      </c>
      <c r="E27" s="8" t="s">
        <v>69</v>
      </c>
      <c r="F27" s="8" t="s">
        <v>10</v>
      </c>
      <c r="G27" s="8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F50"/>
  <sheetViews>
    <sheetView workbookViewId="0">
      <selection activeCell="E22" sqref="E22"/>
    </sheetView>
  </sheetViews>
  <sheetFormatPr defaultRowHeight="15" x14ac:dyDescent="0.25"/>
  <cols>
    <col min="6" max="6" width="114.28515625" bestFit="1" customWidth="1"/>
  </cols>
  <sheetData>
    <row r="3" spans="6:6" x14ac:dyDescent="0.25">
      <c r="F3" s="19" t="s">
        <v>132</v>
      </c>
    </row>
    <row r="4" spans="6:6" x14ac:dyDescent="0.25">
      <c r="F4" s="19" t="s">
        <v>133</v>
      </c>
    </row>
    <row r="5" spans="6:6" x14ac:dyDescent="0.25">
      <c r="F5" s="19" t="s">
        <v>134</v>
      </c>
    </row>
    <row r="6" spans="6:6" x14ac:dyDescent="0.25">
      <c r="F6" s="19" t="s">
        <v>135</v>
      </c>
    </row>
    <row r="7" spans="6:6" x14ac:dyDescent="0.25">
      <c r="F7" s="19" t="s">
        <v>136</v>
      </c>
    </row>
    <row r="8" spans="6:6" x14ac:dyDescent="0.25">
      <c r="F8" s="19" t="s">
        <v>137</v>
      </c>
    </row>
    <row r="9" spans="6:6" x14ac:dyDescent="0.25">
      <c r="F9" s="19" t="s">
        <v>138</v>
      </c>
    </row>
    <row r="10" spans="6:6" x14ac:dyDescent="0.25">
      <c r="F10" s="19" t="s">
        <v>139</v>
      </c>
    </row>
    <row r="11" spans="6:6" x14ac:dyDescent="0.25">
      <c r="F11" s="19" t="s">
        <v>140</v>
      </c>
    </row>
    <row r="12" spans="6:6" x14ac:dyDescent="0.25">
      <c r="F12" s="19" t="s">
        <v>141</v>
      </c>
    </row>
    <row r="13" spans="6:6" x14ac:dyDescent="0.25">
      <c r="F13" s="19" t="s">
        <v>142</v>
      </c>
    </row>
    <row r="14" spans="6:6" x14ac:dyDescent="0.25">
      <c r="F14" s="19" t="s">
        <v>143</v>
      </c>
    </row>
    <row r="15" spans="6:6" x14ac:dyDescent="0.25">
      <c r="F15" s="19" t="s">
        <v>144</v>
      </c>
    </row>
    <row r="16" spans="6:6" x14ac:dyDescent="0.25">
      <c r="F16" s="19" t="s">
        <v>145</v>
      </c>
    </row>
    <row r="17" spans="6:6" x14ac:dyDescent="0.25">
      <c r="F17" s="19" t="s">
        <v>146</v>
      </c>
    </row>
    <row r="18" spans="6:6" x14ac:dyDescent="0.25">
      <c r="F18" s="19" t="s">
        <v>147</v>
      </c>
    </row>
    <row r="19" spans="6:6" x14ac:dyDescent="0.25">
      <c r="F19" s="19" t="s">
        <v>148</v>
      </c>
    </row>
    <row r="20" spans="6:6" x14ac:dyDescent="0.25">
      <c r="F20" s="19" t="s">
        <v>149</v>
      </c>
    </row>
    <row r="21" spans="6:6" x14ac:dyDescent="0.25">
      <c r="F21" s="19" t="s">
        <v>150</v>
      </c>
    </row>
    <row r="22" spans="6:6" x14ac:dyDescent="0.25">
      <c r="F22" s="19" t="s">
        <v>151</v>
      </c>
    </row>
    <row r="23" spans="6:6" x14ac:dyDescent="0.25">
      <c r="F23" s="19" t="s">
        <v>152</v>
      </c>
    </row>
    <row r="24" spans="6:6" x14ac:dyDescent="0.25">
      <c r="F24" s="19" t="s">
        <v>153</v>
      </c>
    </row>
    <row r="25" spans="6:6" x14ac:dyDescent="0.25">
      <c r="F25" s="19" t="s">
        <v>154</v>
      </c>
    </row>
    <row r="26" spans="6:6" x14ac:dyDescent="0.25">
      <c r="F26" s="19" t="s">
        <v>155</v>
      </c>
    </row>
    <row r="27" spans="6:6" x14ac:dyDescent="0.25">
      <c r="F27" s="19" t="s">
        <v>156</v>
      </c>
    </row>
    <row r="28" spans="6:6" x14ac:dyDescent="0.25">
      <c r="F28" s="19" t="s">
        <v>157</v>
      </c>
    </row>
    <row r="29" spans="6:6" x14ac:dyDescent="0.25">
      <c r="F29" s="19" t="s">
        <v>158</v>
      </c>
    </row>
    <row r="30" spans="6:6" x14ac:dyDescent="0.25">
      <c r="F30" s="19" t="s">
        <v>159</v>
      </c>
    </row>
    <row r="31" spans="6:6" x14ac:dyDescent="0.25">
      <c r="F31" s="19" t="s">
        <v>160</v>
      </c>
    </row>
    <row r="32" spans="6:6" x14ac:dyDescent="0.25">
      <c r="F32" s="19" t="s">
        <v>161</v>
      </c>
    </row>
    <row r="33" spans="6:6" x14ac:dyDescent="0.25">
      <c r="F33" s="19" t="s">
        <v>162</v>
      </c>
    </row>
    <row r="34" spans="6:6" x14ac:dyDescent="0.25">
      <c r="F34" s="19" t="s">
        <v>163</v>
      </c>
    </row>
    <row r="35" spans="6:6" x14ac:dyDescent="0.25">
      <c r="F35" s="19" t="s">
        <v>164</v>
      </c>
    </row>
    <row r="36" spans="6:6" x14ac:dyDescent="0.25">
      <c r="F36" s="19" t="s">
        <v>165</v>
      </c>
    </row>
    <row r="37" spans="6:6" x14ac:dyDescent="0.25">
      <c r="F37" s="19" t="s">
        <v>166</v>
      </c>
    </row>
    <row r="38" spans="6:6" x14ac:dyDescent="0.25">
      <c r="F38" s="19" t="s">
        <v>167</v>
      </c>
    </row>
    <row r="39" spans="6:6" x14ac:dyDescent="0.25">
      <c r="F39" s="19" t="s">
        <v>168</v>
      </c>
    </row>
    <row r="40" spans="6:6" x14ac:dyDescent="0.25">
      <c r="F40" s="19" t="s">
        <v>169</v>
      </c>
    </row>
    <row r="41" spans="6:6" x14ac:dyDescent="0.25">
      <c r="F41" s="19" t="s">
        <v>170</v>
      </c>
    </row>
    <row r="42" spans="6:6" x14ac:dyDescent="0.25">
      <c r="F42" s="19" t="s">
        <v>171</v>
      </c>
    </row>
    <row r="43" spans="6:6" x14ac:dyDescent="0.25">
      <c r="F43" s="19" t="s">
        <v>172</v>
      </c>
    </row>
    <row r="44" spans="6:6" x14ac:dyDescent="0.25">
      <c r="F44" s="19" t="s">
        <v>173</v>
      </c>
    </row>
    <row r="45" spans="6:6" x14ac:dyDescent="0.25">
      <c r="F45" s="19" t="s">
        <v>174</v>
      </c>
    </row>
    <row r="46" spans="6:6" x14ac:dyDescent="0.25">
      <c r="F46" s="19" t="s">
        <v>175</v>
      </c>
    </row>
    <row r="47" spans="6:6" x14ac:dyDescent="0.25">
      <c r="F47" s="19" t="s">
        <v>176</v>
      </c>
    </row>
    <row r="48" spans="6:6" x14ac:dyDescent="0.25">
      <c r="F48" s="19" t="s">
        <v>177</v>
      </c>
    </row>
    <row r="49" spans="6:6" x14ac:dyDescent="0.25">
      <c r="F49" s="19" t="s">
        <v>178</v>
      </c>
    </row>
    <row r="50" spans="6:6" x14ac:dyDescent="0.25">
      <c r="F50" s="19" t="s">
        <v>179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97"/>
  <sheetViews>
    <sheetView tabSelected="1" workbookViewId="0">
      <selection activeCell="F18" sqref="F18"/>
    </sheetView>
  </sheetViews>
  <sheetFormatPr defaultRowHeight="15" x14ac:dyDescent="0.25"/>
  <cols>
    <col min="4" max="4" width="25.7109375" bestFit="1" customWidth="1"/>
    <col min="7" max="7" width="10.28515625" bestFit="1" customWidth="1"/>
    <col min="9" max="9" width="36.5703125" bestFit="1" customWidth="1"/>
    <col min="17" max="17" width="47.140625" bestFit="1" customWidth="1"/>
    <col min="18" max="18" width="12.5703125" customWidth="1"/>
    <col min="19" max="19" width="12.85546875" customWidth="1"/>
    <col min="20" max="20" width="22.42578125" bestFit="1" customWidth="1"/>
    <col min="21" max="21" width="18.28515625" bestFit="1" customWidth="1"/>
  </cols>
  <sheetData>
    <row r="1" spans="3:21" ht="15.75" thickBot="1" x14ac:dyDescent="0.3">
      <c r="D1" s="60" t="s">
        <v>1</v>
      </c>
      <c r="E1" s="60"/>
      <c r="F1" s="60"/>
      <c r="G1" s="60"/>
      <c r="J1" s="59" t="s">
        <v>0</v>
      </c>
      <c r="K1" s="59"/>
      <c r="L1" s="59"/>
      <c r="M1" s="59"/>
      <c r="N1" s="59"/>
      <c r="Q1" s="58" t="s">
        <v>242</v>
      </c>
      <c r="R1" s="58"/>
      <c r="S1" s="58"/>
      <c r="T1" s="58"/>
    </row>
    <row r="2" spans="3:21" ht="15.75" thickBot="1" x14ac:dyDescent="0.3">
      <c r="C2" s="26"/>
      <c r="D2" s="27" t="s">
        <v>78</v>
      </c>
      <c r="E2" s="27" t="s">
        <v>79</v>
      </c>
      <c r="F2" s="27" t="s">
        <v>80</v>
      </c>
      <c r="G2" s="28" t="s">
        <v>81</v>
      </c>
      <c r="I2" s="8"/>
      <c r="J2" s="8" t="s">
        <v>92</v>
      </c>
      <c r="K2" s="8" t="s">
        <v>93</v>
      </c>
      <c r="L2" s="8" t="s">
        <v>94</v>
      </c>
      <c r="M2" s="8" t="s">
        <v>95</v>
      </c>
      <c r="N2" s="8"/>
    </row>
    <row r="3" spans="3:21" x14ac:dyDescent="0.25">
      <c r="C3" s="29">
        <v>1</v>
      </c>
      <c r="D3" s="8" t="s">
        <v>82</v>
      </c>
      <c r="E3" s="16">
        <v>0.28415354570288698</v>
      </c>
      <c r="F3" s="16">
        <v>0.20673713206070701</v>
      </c>
      <c r="G3" s="30">
        <v>8.8028965829373196E-2</v>
      </c>
      <c r="I3" s="8" t="s">
        <v>96</v>
      </c>
      <c r="J3" s="8">
        <v>-10.79</v>
      </c>
      <c r="K3" s="8">
        <v>144</v>
      </c>
      <c r="L3" s="8">
        <v>-7.4999999999999997E-2</v>
      </c>
      <c r="M3" s="8">
        <v>0.94028</v>
      </c>
      <c r="N3" s="8"/>
      <c r="Q3" s="35"/>
      <c r="R3" s="36">
        <v>0</v>
      </c>
      <c r="S3" s="36">
        <v>1</v>
      </c>
      <c r="T3" s="36" t="s">
        <v>183</v>
      </c>
      <c r="U3" s="37" t="s">
        <v>184</v>
      </c>
    </row>
    <row r="4" spans="3:21" x14ac:dyDescent="0.25">
      <c r="C4" s="29">
        <v>2</v>
      </c>
      <c r="D4" s="7" t="s">
        <v>72</v>
      </c>
      <c r="E4" s="16">
        <v>0.16534676664411699</v>
      </c>
      <c r="F4" s="16">
        <v>0.17451493578067101</v>
      </c>
      <c r="G4" s="30">
        <v>0.154786150712831</v>
      </c>
      <c r="I4" s="8" t="s">
        <v>97</v>
      </c>
      <c r="J4" s="8">
        <v>-2.9529999999999998</v>
      </c>
      <c r="K4" s="8">
        <v>0.73460000000000003</v>
      </c>
      <c r="L4" s="8">
        <v>-4.0199999999999996</v>
      </c>
      <c r="M4" s="8">
        <v>5.8300000000000001E-5</v>
      </c>
      <c r="N4" s="8" t="s">
        <v>98</v>
      </c>
      <c r="Q4" s="29" t="s">
        <v>83</v>
      </c>
      <c r="R4" s="8">
        <v>21.5038679543438</v>
      </c>
      <c r="S4" s="8">
        <v>18.102263111005101</v>
      </c>
      <c r="T4" s="8">
        <v>26.273712688223899</v>
      </c>
      <c r="U4" s="38">
        <v>693.45854177941999</v>
      </c>
    </row>
    <row r="5" spans="3:21" x14ac:dyDescent="0.25">
      <c r="C5" s="29">
        <v>3</v>
      </c>
      <c r="D5" s="7" t="s">
        <v>74</v>
      </c>
      <c r="E5" s="16">
        <v>0.162974549879672</v>
      </c>
      <c r="F5" s="16">
        <v>0.191439818029982</v>
      </c>
      <c r="G5" s="30">
        <v>0.14528173794976201</v>
      </c>
      <c r="I5" s="8" t="s">
        <v>99</v>
      </c>
      <c r="J5" s="8">
        <v>-2.2989999999999999</v>
      </c>
      <c r="K5" s="8">
        <v>0.55030000000000001</v>
      </c>
      <c r="L5" s="8">
        <v>-4.1779999999999999</v>
      </c>
      <c r="M5" s="8">
        <v>2.94E-5</v>
      </c>
      <c r="N5" s="8" t="s">
        <v>98</v>
      </c>
      <c r="Q5" s="29" t="s">
        <v>74</v>
      </c>
      <c r="R5" s="8">
        <v>18.6181063345322</v>
      </c>
      <c r="S5" s="8">
        <v>16.799290999644001</v>
      </c>
      <c r="T5" s="8">
        <v>24.347862503276399</v>
      </c>
      <c r="U5" s="38">
        <v>667.44387470119</v>
      </c>
    </row>
    <row r="6" spans="3:21" x14ac:dyDescent="0.25">
      <c r="C6" s="29">
        <v>4</v>
      </c>
      <c r="D6" s="7" t="s">
        <v>83</v>
      </c>
      <c r="E6" s="16">
        <v>0.15386175470109301</v>
      </c>
      <c r="F6" s="16">
        <v>0.17722778541370299</v>
      </c>
      <c r="G6" s="30">
        <v>0.108395564607377</v>
      </c>
      <c r="I6" s="8" t="s">
        <v>100</v>
      </c>
      <c r="J6" s="8">
        <v>-3.202</v>
      </c>
      <c r="K6" s="8">
        <v>0.61780000000000002</v>
      </c>
      <c r="L6" s="8">
        <v>-5.1829999999999998</v>
      </c>
      <c r="M6" s="8">
        <v>2.1899999999999999E-7</v>
      </c>
      <c r="N6" s="8" t="s">
        <v>98</v>
      </c>
      <c r="Q6" s="39" t="s">
        <v>101</v>
      </c>
      <c r="R6" s="8">
        <v>20.9885872076213</v>
      </c>
      <c r="S6" s="8">
        <v>7.7568416294843603</v>
      </c>
      <c r="T6" s="8">
        <v>23.968601046374602</v>
      </c>
      <c r="U6" s="38">
        <v>514.96803928898805</v>
      </c>
    </row>
    <row r="7" spans="3:21" x14ac:dyDescent="0.25">
      <c r="C7" s="29">
        <v>5</v>
      </c>
      <c r="D7" s="8" t="s">
        <v>84</v>
      </c>
      <c r="E7" s="16">
        <v>5.3563393035750202E-2</v>
      </c>
      <c r="F7" s="16">
        <v>5.9508782844494998E-2</v>
      </c>
      <c r="G7" s="30">
        <v>6.7888662593346902E-2</v>
      </c>
      <c r="I7" s="8" t="s">
        <v>101</v>
      </c>
      <c r="J7" s="8">
        <v>-3.464</v>
      </c>
      <c r="K7" s="8">
        <v>0.54349999999999998</v>
      </c>
      <c r="L7" s="8">
        <v>-6.3739999999999997</v>
      </c>
      <c r="M7" s="8">
        <v>1.8500000000000001E-10</v>
      </c>
      <c r="N7" s="8" t="s">
        <v>98</v>
      </c>
      <c r="Q7" s="39" t="s">
        <v>102</v>
      </c>
      <c r="R7" s="8">
        <v>29.8754094035538</v>
      </c>
      <c r="S7" s="8">
        <v>-17.068030156010501</v>
      </c>
      <c r="T7" s="8">
        <v>22.404704036745098</v>
      </c>
      <c r="U7" s="38">
        <v>178.10988064134199</v>
      </c>
    </row>
    <row r="8" spans="3:21" x14ac:dyDescent="0.25">
      <c r="C8" s="29">
        <v>6</v>
      </c>
      <c r="D8" s="8" t="s">
        <v>85</v>
      </c>
      <c r="E8" s="16">
        <v>4.79327132541809E-2</v>
      </c>
      <c r="F8" s="16">
        <v>6.0898873791350498E-2</v>
      </c>
      <c r="G8" s="30">
        <v>0.108395564607377</v>
      </c>
      <c r="I8" s="8" t="s">
        <v>102</v>
      </c>
      <c r="J8" s="8">
        <v>-3.1059999999999999</v>
      </c>
      <c r="K8" s="8">
        <v>0.52410000000000001</v>
      </c>
      <c r="L8" s="8">
        <v>-5.9269999999999996</v>
      </c>
      <c r="M8" s="8">
        <v>3.0899999999999999E-9</v>
      </c>
      <c r="N8" s="8" t="s">
        <v>98</v>
      </c>
      <c r="Q8" s="29" t="s">
        <v>72</v>
      </c>
      <c r="R8" s="8">
        <v>13.7063617370874</v>
      </c>
      <c r="S8" s="8">
        <v>18.061259946089699</v>
      </c>
      <c r="T8" s="8">
        <v>22.116637570377598</v>
      </c>
      <c r="U8" s="38">
        <v>950.37701479938903</v>
      </c>
    </row>
    <row r="9" spans="3:21" x14ac:dyDescent="0.25">
      <c r="C9" s="29">
        <v>7</v>
      </c>
      <c r="D9" s="7" t="s">
        <v>70</v>
      </c>
      <c r="E9" s="16">
        <v>4.73282055763765E-2</v>
      </c>
      <c r="F9" s="16">
        <v>4.3588760344346202E-2</v>
      </c>
      <c r="G9" s="30">
        <v>0.13193030097307101</v>
      </c>
      <c r="I9" s="8" t="s">
        <v>103</v>
      </c>
      <c r="J9" s="8">
        <v>-2.391</v>
      </c>
      <c r="K9" s="8">
        <v>0.53879999999999995</v>
      </c>
      <c r="L9" s="8">
        <v>-4.4379999999999997</v>
      </c>
      <c r="M9" s="8">
        <v>9.0699999999999996E-6</v>
      </c>
      <c r="N9" s="8" t="s">
        <v>98</v>
      </c>
      <c r="Q9" s="39" t="s">
        <v>86</v>
      </c>
      <c r="R9" s="8">
        <v>6.4253535468674396</v>
      </c>
      <c r="S9" s="8">
        <v>5.2812149586752897</v>
      </c>
      <c r="T9" s="8">
        <v>12.534669766845401</v>
      </c>
      <c r="U9" s="38">
        <v>600.77963475630702</v>
      </c>
    </row>
    <row r="10" spans="3:21" x14ac:dyDescent="0.25">
      <c r="C10" s="29">
        <v>8</v>
      </c>
      <c r="D10" s="8" t="s">
        <v>86</v>
      </c>
      <c r="E10" s="16">
        <v>3.9193669789242901E-2</v>
      </c>
      <c r="F10" s="16">
        <v>4.6971401477911498E-2</v>
      </c>
      <c r="G10" s="30">
        <v>8.9839330165195699E-2</v>
      </c>
      <c r="I10" s="8" t="s">
        <v>104</v>
      </c>
      <c r="J10" s="8">
        <v>-2.0640000000000001</v>
      </c>
      <c r="K10" s="8">
        <v>0.59540000000000004</v>
      </c>
      <c r="L10" s="8">
        <v>-3.4660000000000002</v>
      </c>
      <c r="M10" s="8">
        <v>5.2800000000000004E-4</v>
      </c>
      <c r="N10" s="8" t="s">
        <v>98</v>
      </c>
      <c r="Q10" s="39" t="s">
        <v>185</v>
      </c>
      <c r="R10" s="8">
        <v>4.7690368870959903</v>
      </c>
      <c r="S10" s="8">
        <v>10.4490016892138</v>
      </c>
      <c r="T10" s="8">
        <v>11.8649828141497</v>
      </c>
      <c r="U10" s="38">
        <v>42.6900216959773</v>
      </c>
    </row>
    <row r="11" spans="3:21" x14ac:dyDescent="0.25">
      <c r="C11" s="29">
        <v>9</v>
      </c>
      <c r="D11" s="8" t="s">
        <v>87</v>
      </c>
      <c r="E11" s="16">
        <v>2.9082551740781198E-2</v>
      </c>
      <c r="F11" s="16">
        <v>2.4967011279424699E-2</v>
      </c>
      <c r="G11" s="30">
        <v>7.4224937768726004E-2</v>
      </c>
      <c r="I11" s="8" t="s">
        <v>105</v>
      </c>
      <c r="J11" s="8">
        <v>-3.3319999999999999</v>
      </c>
      <c r="K11" s="8">
        <v>0.56230000000000002</v>
      </c>
      <c r="L11" s="8">
        <v>-5.9269999999999996</v>
      </c>
      <c r="M11" s="8">
        <v>3.0899999999999999E-9</v>
      </c>
      <c r="N11" s="8" t="s">
        <v>98</v>
      </c>
      <c r="Q11" s="39" t="s">
        <v>85</v>
      </c>
      <c r="R11" s="8">
        <v>7.2106157730880804</v>
      </c>
      <c r="S11" s="8">
        <v>4.6787476359238598</v>
      </c>
      <c r="T11" s="8">
        <v>11.477556510292899</v>
      </c>
      <c r="U11" s="38">
        <v>623.57521854942502</v>
      </c>
    </row>
    <row r="12" spans="3:21" x14ac:dyDescent="0.25">
      <c r="C12" s="29">
        <v>10</v>
      </c>
      <c r="D12" s="8" t="s">
        <v>88</v>
      </c>
      <c r="E12" s="16">
        <v>5.7950207536967601E-3</v>
      </c>
      <c r="F12" s="16">
        <v>5.7005349849849601E-3</v>
      </c>
      <c r="G12" s="30">
        <v>1.19936637248246E-2</v>
      </c>
      <c r="I12" s="8" t="s">
        <v>106</v>
      </c>
      <c r="J12" s="8">
        <v>-2.0099999999999998</v>
      </c>
      <c r="K12" s="8">
        <v>0.56010000000000004</v>
      </c>
      <c r="L12" s="8">
        <v>-3.589</v>
      </c>
      <c r="M12" s="8">
        <v>3.3199999999999999E-4</v>
      </c>
      <c r="N12" s="8" t="s">
        <v>98</v>
      </c>
      <c r="Q12" s="39" t="s">
        <v>84</v>
      </c>
      <c r="R12" s="8">
        <v>7.1977590962476699</v>
      </c>
      <c r="S12" s="8">
        <v>3.3144739311060998</v>
      </c>
      <c r="T12" s="8">
        <v>10.5802938732285</v>
      </c>
      <c r="U12" s="38">
        <v>478.07105727754902</v>
      </c>
    </row>
    <row r="13" spans="3:21" x14ac:dyDescent="0.25">
      <c r="C13" s="29">
        <v>11</v>
      </c>
      <c r="D13" s="8" t="s">
        <v>89</v>
      </c>
      <c r="E13" s="16">
        <v>5.3615649360201998E-3</v>
      </c>
      <c r="F13" s="16">
        <v>4.1608620886759203E-3</v>
      </c>
      <c r="G13" s="30">
        <v>4.9785019235121103E-3</v>
      </c>
      <c r="I13" s="8" t="s">
        <v>107</v>
      </c>
      <c r="J13" s="8">
        <v>-2.2650000000000001</v>
      </c>
      <c r="K13" s="8">
        <v>0.54910000000000003</v>
      </c>
      <c r="L13" s="8">
        <v>-4.1239999999999997</v>
      </c>
      <c r="M13" s="8">
        <v>3.7200000000000003E-5</v>
      </c>
      <c r="N13" s="8" t="s">
        <v>98</v>
      </c>
      <c r="Q13" s="39" t="s">
        <v>186</v>
      </c>
      <c r="R13" s="8">
        <v>3.9487686093096102</v>
      </c>
      <c r="S13" s="8">
        <v>7.1643156976251303</v>
      </c>
      <c r="T13" s="8">
        <v>10.368613427416101</v>
      </c>
      <c r="U13" s="38">
        <v>32.590343858425001</v>
      </c>
    </row>
    <row r="14" spans="3:21" x14ac:dyDescent="0.25">
      <c r="C14" s="29">
        <v>12</v>
      </c>
      <c r="D14" s="8" t="s">
        <v>90</v>
      </c>
      <c r="E14" s="16">
        <v>4.9923461454227198E-3</v>
      </c>
      <c r="F14" s="16">
        <v>3.48552002962575E-3</v>
      </c>
      <c r="G14" s="30">
        <v>1.3125141434713701E-2</v>
      </c>
      <c r="I14" s="8" t="s">
        <v>83</v>
      </c>
      <c r="J14" s="8">
        <v>-7.3370000000000005E-2</v>
      </c>
      <c r="K14" s="8">
        <v>3.1329999999999999E-3</v>
      </c>
      <c r="L14" s="8">
        <v>-23.422000000000001</v>
      </c>
      <c r="M14" s="8" t="s">
        <v>108</v>
      </c>
      <c r="N14" s="8" t="s">
        <v>98</v>
      </c>
      <c r="Q14" s="39" t="s">
        <v>116</v>
      </c>
      <c r="R14" s="8">
        <v>2.9664244124333301</v>
      </c>
      <c r="S14" s="8">
        <v>6.1083330316952003</v>
      </c>
      <c r="T14" s="8">
        <v>7.3723445723543497</v>
      </c>
      <c r="U14" s="38">
        <v>27.617695307789699</v>
      </c>
    </row>
    <row r="15" spans="3:21" ht="15.75" thickBot="1" x14ac:dyDescent="0.3">
      <c r="C15" s="31">
        <v>13</v>
      </c>
      <c r="D15" s="32" t="s">
        <v>91</v>
      </c>
      <c r="E15" s="33">
        <v>4.1391784076017299E-4</v>
      </c>
      <c r="F15" s="33">
        <v>7.9858187412287296E-4</v>
      </c>
      <c r="G15" s="34">
        <v>1.13147770988912E-3</v>
      </c>
      <c r="I15" s="8" t="s">
        <v>74</v>
      </c>
      <c r="J15" s="8">
        <v>0.23080000000000001</v>
      </c>
      <c r="K15" s="8">
        <v>7.757E-3</v>
      </c>
      <c r="L15" s="8">
        <v>29.753</v>
      </c>
      <c r="M15" s="8" t="s">
        <v>108</v>
      </c>
      <c r="N15" s="8" t="s">
        <v>98</v>
      </c>
      <c r="Q15" s="39" t="s">
        <v>117</v>
      </c>
      <c r="R15" s="8">
        <v>4.5312608049951502</v>
      </c>
      <c r="S15" s="8">
        <v>2.5115526252098799</v>
      </c>
      <c r="T15" s="8">
        <v>6.2585531826830696</v>
      </c>
      <c r="U15" s="38">
        <v>53.018446545721801</v>
      </c>
    </row>
    <row r="16" spans="3:21" ht="15.75" thickBot="1" x14ac:dyDescent="0.3">
      <c r="I16" s="8" t="s">
        <v>72</v>
      </c>
      <c r="J16" s="8">
        <v>4.2500000000000003E-2</v>
      </c>
      <c r="K16" s="8">
        <v>1.5349999999999999E-3</v>
      </c>
      <c r="L16" s="8">
        <v>27.687000000000001</v>
      </c>
      <c r="M16" s="8" t="s">
        <v>108</v>
      </c>
      <c r="N16" s="8" t="s">
        <v>98</v>
      </c>
      <c r="Q16" s="40" t="s">
        <v>105</v>
      </c>
      <c r="R16" s="32">
        <v>12.6760715754472</v>
      </c>
      <c r="S16" s="32">
        <v>-11.162102788684299</v>
      </c>
      <c r="T16" s="32">
        <v>5.60247813180652</v>
      </c>
      <c r="U16" s="41">
        <v>26.4341663952857</v>
      </c>
    </row>
    <row r="17" spans="4:21" x14ac:dyDescent="0.25">
      <c r="D17" t="s">
        <v>1</v>
      </c>
      <c r="I17" s="8" t="s">
        <v>84</v>
      </c>
      <c r="J17" s="8">
        <v>2.3640000000000001E-2</v>
      </c>
      <c r="K17" s="8">
        <v>8.8909999999999996E-3</v>
      </c>
      <c r="L17" s="8">
        <v>2.6589999999999998</v>
      </c>
      <c r="M17" s="8">
        <v>7.8449999999999995E-3</v>
      </c>
      <c r="N17" s="8" t="s">
        <v>109</v>
      </c>
      <c r="Q17" s="42" t="s">
        <v>126</v>
      </c>
      <c r="R17" s="42">
        <v>3.90364369227356</v>
      </c>
      <c r="S17" s="42">
        <v>2.7192672642040101</v>
      </c>
      <c r="T17" s="42">
        <v>5.0651229208708104</v>
      </c>
      <c r="U17" s="42">
        <v>23.796138978170799</v>
      </c>
    </row>
    <row r="18" spans="4:21" x14ac:dyDescent="0.25">
      <c r="I18" s="8" t="s">
        <v>110</v>
      </c>
      <c r="J18" s="8">
        <v>-1.7769999999999999</v>
      </c>
      <c r="K18" s="8">
        <v>0.61209999999999998</v>
      </c>
      <c r="L18" s="8">
        <v>-2.903</v>
      </c>
      <c r="M18" s="8">
        <v>3.692E-3</v>
      </c>
      <c r="N18" s="8" t="s">
        <v>109</v>
      </c>
      <c r="Q18" s="8" t="s">
        <v>187</v>
      </c>
      <c r="R18" s="8">
        <v>3.6098555656470501</v>
      </c>
      <c r="S18" s="8">
        <v>1.83871006486402</v>
      </c>
      <c r="T18" s="8">
        <v>5.0187161077654903</v>
      </c>
      <c r="U18" s="8">
        <v>68.102036783105603</v>
      </c>
    </row>
    <row r="19" spans="4:21" x14ac:dyDescent="0.25">
      <c r="I19" s="8" t="s">
        <v>111</v>
      </c>
      <c r="J19" s="8">
        <v>-2.1190000000000002</v>
      </c>
      <c r="K19" s="8">
        <v>0.81840000000000002</v>
      </c>
      <c r="L19" s="8">
        <v>-2.59</v>
      </c>
      <c r="M19" s="8">
        <v>9.6109999999999998E-3</v>
      </c>
      <c r="N19" s="8" t="s">
        <v>109</v>
      </c>
      <c r="Q19" s="8" t="s">
        <v>188</v>
      </c>
      <c r="R19" s="8">
        <v>1.3293054716557999</v>
      </c>
      <c r="S19" s="8">
        <v>3.6639304544195399</v>
      </c>
      <c r="T19" s="8">
        <v>4.5541640963154597</v>
      </c>
      <c r="U19" s="8">
        <v>57.878864650460699</v>
      </c>
    </row>
    <row r="20" spans="4:21" x14ac:dyDescent="0.25">
      <c r="I20" s="8" t="s">
        <v>112</v>
      </c>
      <c r="J20" s="8">
        <v>-1.607</v>
      </c>
      <c r="K20" s="8">
        <v>0.52590000000000003</v>
      </c>
      <c r="L20" s="8">
        <v>-3.056</v>
      </c>
      <c r="M20" s="8">
        <v>2.2399999999999998E-3</v>
      </c>
      <c r="N20" s="8" t="s">
        <v>109</v>
      </c>
      <c r="Q20" s="8" t="s">
        <v>189</v>
      </c>
      <c r="R20" s="8">
        <v>3.33228954154727</v>
      </c>
      <c r="S20" s="8">
        <v>1.0178156711293</v>
      </c>
      <c r="T20" s="8">
        <v>4.36974348015994</v>
      </c>
      <c r="U20" s="8">
        <v>34.587901893019499</v>
      </c>
    </row>
    <row r="21" spans="4:21" x14ac:dyDescent="0.25">
      <c r="I21" s="8" t="s">
        <v>113</v>
      </c>
      <c r="J21" s="8">
        <v>-1.4750000000000001</v>
      </c>
      <c r="K21" s="8">
        <v>0.55640000000000001</v>
      </c>
      <c r="L21" s="8">
        <v>-2.65</v>
      </c>
      <c r="M21" s="8">
        <v>8.0429999999999998E-3</v>
      </c>
      <c r="N21" s="8" t="s">
        <v>109</v>
      </c>
      <c r="Q21" s="8" t="s">
        <v>190</v>
      </c>
      <c r="R21" s="8">
        <v>3.7822312082960501</v>
      </c>
      <c r="S21" s="8">
        <v>-0.60561108795964103</v>
      </c>
      <c r="T21" s="8">
        <v>3.93201838126866</v>
      </c>
      <c r="U21" s="8">
        <v>39.4514894328005</v>
      </c>
    </row>
    <row r="22" spans="4:21" x14ac:dyDescent="0.25">
      <c r="I22" s="8" t="s">
        <v>114</v>
      </c>
      <c r="J22" s="8">
        <v>-2.31</v>
      </c>
      <c r="K22" s="8">
        <v>0.71899999999999997</v>
      </c>
      <c r="L22" s="8">
        <v>-3.2130000000000001</v>
      </c>
      <c r="M22" s="8">
        <v>1.312E-3</v>
      </c>
      <c r="N22" s="8" t="s">
        <v>109</v>
      </c>
      <c r="Q22" s="8" t="s">
        <v>191</v>
      </c>
      <c r="R22" s="8">
        <v>5.0727713568141901</v>
      </c>
      <c r="S22" s="8">
        <v>0.17722767838390699</v>
      </c>
      <c r="T22" s="8">
        <v>3.8226699050736199</v>
      </c>
      <c r="U22" s="8">
        <v>46.996702812753803</v>
      </c>
    </row>
    <row r="23" spans="4:21" x14ac:dyDescent="0.25">
      <c r="I23" s="8" t="s">
        <v>115</v>
      </c>
      <c r="J23" s="8">
        <v>-2.2759999999999998</v>
      </c>
      <c r="K23" s="8">
        <v>0.85719999999999996</v>
      </c>
      <c r="L23" s="8">
        <v>-2.6549999999999998</v>
      </c>
      <c r="M23" s="8">
        <v>7.9240000000000005E-3</v>
      </c>
      <c r="N23" s="8" t="s">
        <v>109</v>
      </c>
      <c r="Q23" s="8" t="s">
        <v>192</v>
      </c>
      <c r="R23" s="8">
        <v>0.23320924527841599</v>
      </c>
      <c r="S23" s="8">
        <v>4.1247578450445399</v>
      </c>
      <c r="T23" s="8">
        <v>3.7608382892945702</v>
      </c>
      <c r="U23" s="8">
        <v>4.7023319609499703</v>
      </c>
    </row>
    <row r="24" spans="4:21" x14ac:dyDescent="0.25">
      <c r="I24" s="8" t="s">
        <v>116</v>
      </c>
      <c r="J24" s="8">
        <v>-1.617</v>
      </c>
      <c r="K24" s="8">
        <v>0.56220000000000003</v>
      </c>
      <c r="L24" s="8">
        <v>-2.8769999999999998</v>
      </c>
      <c r="M24" s="8">
        <v>4.0179999999999999E-3</v>
      </c>
      <c r="N24" s="8" t="s">
        <v>109</v>
      </c>
      <c r="Q24" s="8" t="s">
        <v>112</v>
      </c>
      <c r="R24" s="8">
        <v>2.0761269080351701</v>
      </c>
      <c r="S24" s="8">
        <v>0.50593133206137997</v>
      </c>
      <c r="T24" s="8">
        <v>3.4169077484492401</v>
      </c>
      <c r="U24" s="8">
        <v>60.445258750902099</v>
      </c>
    </row>
    <row r="25" spans="4:21" x14ac:dyDescent="0.25">
      <c r="I25" s="8" t="s">
        <v>117</v>
      </c>
      <c r="J25" s="8">
        <v>-1.4319999999999999</v>
      </c>
      <c r="K25" s="8">
        <v>0.55210000000000004</v>
      </c>
      <c r="L25" s="8">
        <v>-2.5939999999999999</v>
      </c>
      <c r="M25" s="8">
        <v>9.4780000000000003E-3</v>
      </c>
      <c r="N25" s="8" t="s">
        <v>109</v>
      </c>
      <c r="Q25" s="8" t="s">
        <v>193</v>
      </c>
      <c r="R25" s="8">
        <v>3.7266309780426599</v>
      </c>
      <c r="S25" s="8">
        <v>-1.7578389599614299</v>
      </c>
      <c r="T25" s="8">
        <v>3.3501708841670599</v>
      </c>
      <c r="U25" s="8">
        <v>33.738286915503302</v>
      </c>
    </row>
    <row r="26" spans="4:21" x14ac:dyDescent="0.25">
      <c r="I26" s="8" t="s">
        <v>118</v>
      </c>
      <c r="J26" s="8">
        <v>-1.843</v>
      </c>
      <c r="K26" s="8">
        <v>0.623</v>
      </c>
      <c r="L26" s="8">
        <v>-2.9580000000000002</v>
      </c>
      <c r="M26" s="8">
        <v>3.0980000000000001E-3</v>
      </c>
      <c r="N26" s="8" t="s">
        <v>109</v>
      </c>
      <c r="Q26" s="8" t="s">
        <v>194</v>
      </c>
      <c r="R26" s="8">
        <v>3.6862687549494302</v>
      </c>
      <c r="S26" s="8">
        <v>-1.56107113948679</v>
      </c>
      <c r="T26" s="8">
        <v>3.3264422750520399</v>
      </c>
      <c r="U26" s="8">
        <v>37.343528019662799</v>
      </c>
    </row>
    <row r="27" spans="4:21" x14ac:dyDescent="0.25">
      <c r="I27" s="8" t="s">
        <v>119</v>
      </c>
      <c r="J27" s="8">
        <v>-2.5049999999999999</v>
      </c>
      <c r="K27" s="8">
        <v>0.96360000000000001</v>
      </c>
      <c r="L27" s="8">
        <v>-2.6</v>
      </c>
      <c r="M27" s="8">
        <v>9.3209999999999994E-3</v>
      </c>
      <c r="N27" s="8" t="s">
        <v>109</v>
      </c>
      <c r="Q27" s="8" t="s">
        <v>195</v>
      </c>
      <c r="R27" s="8">
        <v>1.7863805968926401</v>
      </c>
      <c r="S27" s="8">
        <v>1.7860636018930001</v>
      </c>
      <c r="T27" s="8">
        <v>2.6111327664994399</v>
      </c>
      <c r="U27" s="8">
        <v>1.3818653806917001</v>
      </c>
    </row>
    <row r="28" spans="4:21" x14ac:dyDescent="0.25">
      <c r="I28" s="8" t="s">
        <v>120</v>
      </c>
      <c r="J28" s="8">
        <v>0.39960000000000001</v>
      </c>
      <c r="K28" s="8">
        <v>0.1988</v>
      </c>
      <c r="L28" s="8">
        <v>2.0110000000000001</v>
      </c>
      <c r="M28" s="8">
        <v>4.4352999999999997E-2</v>
      </c>
      <c r="N28" s="8" t="s">
        <v>121</v>
      </c>
      <c r="Q28" s="8" t="s">
        <v>196</v>
      </c>
      <c r="R28" s="8">
        <v>2.9645797903102902</v>
      </c>
      <c r="S28" s="8">
        <v>0.21622880062288799</v>
      </c>
      <c r="T28" s="8">
        <v>2.6103811865604101</v>
      </c>
      <c r="U28" s="8">
        <v>37.472243178776502</v>
      </c>
    </row>
    <row r="29" spans="4:21" x14ac:dyDescent="0.25">
      <c r="I29" s="8" t="s">
        <v>122</v>
      </c>
      <c r="J29" s="8">
        <v>-1.27</v>
      </c>
      <c r="K29" s="8">
        <v>0.63480000000000003</v>
      </c>
      <c r="L29" s="8">
        <v>-2.0009999999999999</v>
      </c>
      <c r="M29" s="8">
        <v>4.5363000000000001E-2</v>
      </c>
      <c r="N29" s="8" t="s">
        <v>121</v>
      </c>
      <c r="Q29" s="8" t="s">
        <v>99</v>
      </c>
      <c r="R29" s="8">
        <v>5.2690345351911301</v>
      </c>
      <c r="S29" s="8">
        <v>-3.6167638295631299</v>
      </c>
      <c r="T29" s="8">
        <v>2.5088523913613798</v>
      </c>
      <c r="U29" s="8">
        <v>25.722371391888601</v>
      </c>
    </row>
    <row r="30" spans="4:21" x14ac:dyDescent="0.25">
      <c r="I30" s="8" t="s">
        <v>123</v>
      </c>
      <c r="J30" s="8">
        <v>-1.421</v>
      </c>
      <c r="K30" s="8">
        <v>0.60019999999999996</v>
      </c>
      <c r="L30" s="8">
        <v>-2.367</v>
      </c>
      <c r="M30" s="8">
        <v>1.7939E-2</v>
      </c>
      <c r="N30" s="8" t="s">
        <v>121</v>
      </c>
      <c r="Q30" s="8" t="s">
        <v>197</v>
      </c>
      <c r="R30" s="8">
        <v>3.5174543185915299</v>
      </c>
      <c r="S30" s="8">
        <v>-1.46646022733063</v>
      </c>
      <c r="T30" s="8">
        <v>2.30968056333072</v>
      </c>
      <c r="U30" s="8">
        <v>35.338392799163401</v>
      </c>
    </row>
    <row r="31" spans="4:21" x14ac:dyDescent="0.25">
      <c r="I31" s="8" t="s">
        <v>124</v>
      </c>
      <c r="J31" s="8">
        <v>-1.619</v>
      </c>
      <c r="K31" s="8">
        <v>0.80020000000000002</v>
      </c>
      <c r="L31" s="8">
        <v>-2.024</v>
      </c>
      <c r="M31" s="8">
        <v>4.2991000000000001E-2</v>
      </c>
      <c r="N31" s="8" t="s">
        <v>121</v>
      </c>
      <c r="Q31" s="8" t="s">
        <v>198</v>
      </c>
      <c r="R31" s="8">
        <v>1.9204864339176999</v>
      </c>
      <c r="S31" s="8">
        <v>0.77124877548884296</v>
      </c>
      <c r="T31" s="8">
        <v>2.06514659139832</v>
      </c>
      <c r="U31" s="8">
        <v>54.857151878840497</v>
      </c>
    </row>
    <row r="32" spans="4:21" x14ac:dyDescent="0.25">
      <c r="I32" s="8" t="s">
        <v>125</v>
      </c>
      <c r="J32" s="8">
        <v>-1.4850000000000001</v>
      </c>
      <c r="K32" s="8">
        <v>0.60719999999999996</v>
      </c>
      <c r="L32" s="8">
        <v>-2.4449999999999998</v>
      </c>
      <c r="M32" s="8">
        <v>1.4487E-2</v>
      </c>
      <c r="N32" s="8" t="s">
        <v>121</v>
      </c>
      <c r="Q32" t="s">
        <v>199</v>
      </c>
      <c r="R32">
        <v>0.94925313721902305</v>
      </c>
      <c r="S32">
        <v>2.0464596326477098</v>
      </c>
      <c r="T32">
        <v>2.0324976647241901</v>
      </c>
      <c r="U32">
        <v>43.358297293034099</v>
      </c>
    </row>
    <row r="33" spans="9:21" x14ac:dyDescent="0.25">
      <c r="I33" s="8" t="s">
        <v>126</v>
      </c>
      <c r="J33" s="8">
        <v>-1.3009999999999999</v>
      </c>
      <c r="K33" s="8">
        <v>0.57110000000000005</v>
      </c>
      <c r="L33" s="8">
        <v>-2.2789999999999999</v>
      </c>
      <c r="M33" s="8">
        <v>2.2686999999999999E-2</v>
      </c>
      <c r="N33" s="8" t="s">
        <v>121</v>
      </c>
      <c r="Q33" t="s">
        <v>125</v>
      </c>
      <c r="R33">
        <v>1.5804841615938301</v>
      </c>
      <c r="S33">
        <v>0.97681250429828803</v>
      </c>
      <c r="T33">
        <v>1.8170720126778299</v>
      </c>
      <c r="U33">
        <v>4.1333181605763896</v>
      </c>
    </row>
    <row r="34" spans="9:21" x14ac:dyDescent="0.25">
      <c r="I34" s="8" t="s">
        <v>127</v>
      </c>
      <c r="J34" s="8">
        <v>-3.1589999999999998</v>
      </c>
      <c r="K34" s="8">
        <v>1.5289999999999999</v>
      </c>
      <c r="L34" s="8">
        <v>-2.0659999999999998</v>
      </c>
      <c r="M34" s="8">
        <v>3.8864000000000003E-2</v>
      </c>
      <c r="N34" s="8" t="s">
        <v>121</v>
      </c>
      <c r="Q34" t="s">
        <v>200</v>
      </c>
      <c r="R34">
        <v>-0.27718048177906102</v>
      </c>
      <c r="S34">
        <v>1.9673691104791899</v>
      </c>
      <c r="T34">
        <v>1.7988941396948701</v>
      </c>
      <c r="U34">
        <v>3.5066359873778401</v>
      </c>
    </row>
    <row r="35" spans="9:21" x14ac:dyDescent="0.25">
      <c r="I35" s="8" t="s">
        <v>128</v>
      </c>
      <c r="J35" s="8">
        <v>-1.5549999999999999</v>
      </c>
      <c r="K35" s="8">
        <v>0.85950000000000004</v>
      </c>
      <c r="L35" s="8">
        <v>-1.8089999999999999</v>
      </c>
      <c r="M35" s="8">
        <v>7.0414000000000004E-2</v>
      </c>
      <c r="N35" s="8" t="s">
        <v>129</v>
      </c>
      <c r="Q35" t="s">
        <v>70</v>
      </c>
      <c r="R35">
        <v>1.59676268014315</v>
      </c>
      <c r="S35">
        <v>0.934005386624982</v>
      </c>
      <c r="T35">
        <v>1.7220735462000001</v>
      </c>
      <c r="U35">
        <v>732.80415978460996</v>
      </c>
    </row>
    <row r="36" spans="9:21" x14ac:dyDescent="0.25">
      <c r="I36" s="8" t="s">
        <v>130</v>
      </c>
      <c r="J36" s="8">
        <v>-1.9079999999999999</v>
      </c>
      <c r="K36" s="8">
        <v>1.0249999999999999</v>
      </c>
      <c r="L36" s="8">
        <v>-1.8620000000000001</v>
      </c>
      <c r="M36" s="8">
        <v>6.2567999999999999E-2</v>
      </c>
      <c r="N36" s="8" t="s">
        <v>129</v>
      </c>
      <c r="Q36" t="s">
        <v>201</v>
      </c>
      <c r="R36">
        <v>4.4838514220649902E-3</v>
      </c>
      <c r="S36">
        <v>1.86673086124856</v>
      </c>
      <c r="T36">
        <v>1.68123766439331</v>
      </c>
      <c r="U36">
        <v>2.6321540213299701</v>
      </c>
    </row>
    <row r="37" spans="9:21" x14ac:dyDescent="0.25">
      <c r="I37" s="8" t="s">
        <v>131</v>
      </c>
      <c r="J37" s="8">
        <v>-1.2569999999999999</v>
      </c>
      <c r="K37" s="8">
        <v>0.66849999999999998</v>
      </c>
      <c r="L37" s="8">
        <v>-1.88</v>
      </c>
      <c r="M37" s="8">
        <v>6.0096999999999998E-2</v>
      </c>
      <c r="N37" s="8" t="s">
        <v>129</v>
      </c>
      <c r="Q37" t="s">
        <v>107</v>
      </c>
      <c r="R37">
        <v>5.5341488073200997</v>
      </c>
      <c r="S37">
        <v>-3.3994306026463499</v>
      </c>
      <c r="T37">
        <v>1.61304052039118</v>
      </c>
      <c r="U37">
        <v>25.715049289204799</v>
      </c>
    </row>
    <row r="38" spans="9:21" x14ac:dyDescent="0.25">
      <c r="Q38" t="s">
        <v>113</v>
      </c>
      <c r="R38">
        <v>1.9536857127510501</v>
      </c>
      <c r="S38">
        <v>-0.29875249298751499</v>
      </c>
      <c r="T38">
        <v>1.2520893642847899</v>
      </c>
      <c r="U38">
        <v>12.093187303151099</v>
      </c>
    </row>
    <row r="39" spans="9:21" x14ac:dyDescent="0.25">
      <c r="Q39" t="s">
        <v>202</v>
      </c>
      <c r="R39">
        <v>1.1198274340542</v>
      </c>
      <c r="S39">
        <v>0.36447889343630202</v>
      </c>
      <c r="T39">
        <v>1.2228981779175001</v>
      </c>
      <c r="U39">
        <v>54.7166167206192</v>
      </c>
    </row>
    <row r="40" spans="9:21" x14ac:dyDescent="0.25">
      <c r="Q40" t="s">
        <v>203</v>
      </c>
      <c r="R40">
        <v>1.14467180348116</v>
      </c>
      <c r="S40">
        <v>0.61806853348769497</v>
      </c>
      <c r="T40">
        <v>1.1965195016538599</v>
      </c>
      <c r="U40">
        <v>2.2641226364091001</v>
      </c>
    </row>
    <row r="41" spans="9:21" x14ac:dyDescent="0.25">
      <c r="Q41" t="s">
        <v>111</v>
      </c>
      <c r="R41">
        <v>1.34897140814514</v>
      </c>
      <c r="S41">
        <v>2.0506843798026E-2</v>
      </c>
      <c r="T41">
        <v>1.14835363625612</v>
      </c>
      <c r="U41">
        <v>2.3466716597834099</v>
      </c>
    </row>
    <row r="42" spans="9:21" x14ac:dyDescent="0.25">
      <c r="Q42" t="s">
        <v>131</v>
      </c>
      <c r="R42">
        <v>-0.22347718574278699</v>
      </c>
      <c r="S42">
        <v>1.1776672742393599</v>
      </c>
      <c r="T42">
        <v>1.1035686913571501</v>
      </c>
      <c r="U42">
        <v>5.2198138183432299</v>
      </c>
    </row>
    <row r="43" spans="9:21" x14ac:dyDescent="0.25">
      <c r="Q43" t="s">
        <v>204</v>
      </c>
      <c r="R43">
        <v>1.63503047462352</v>
      </c>
      <c r="S43">
        <v>-0.65819210875015099</v>
      </c>
      <c r="T43">
        <v>1.0619773493035101</v>
      </c>
      <c r="U43">
        <v>38.680787605295301</v>
      </c>
    </row>
    <row r="44" spans="9:21" x14ac:dyDescent="0.25">
      <c r="Q44" t="s">
        <v>205</v>
      </c>
      <c r="R44">
        <v>0</v>
      </c>
      <c r="S44">
        <v>1.0101525445522099</v>
      </c>
      <c r="T44">
        <v>1.0101525445522099</v>
      </c>
      <c r="U44">
        <v>1.23481179816305</v>
      </c>
    </row>
    <row r="45" spans="9:21" x14ac:dyDescent="0.25">
      <c r="Q45" t="s">
        <v>104</v>
      </c>
      <c r="R45">
        <v>0.31734914664092601</v>
      </c>
      <c r="S45">
        <v>0.79713618903319905</v>
      </c>
      <c r="T45">
        <v>0.86631679643147197</v>
      </c>
      <c r="U45">
        <v>6.63880136112844</v>
      </c>
    </row>
    <row r="46" spans="9:21" x14ac:dyDescent="0.25">
      <c r="Q46" t="s">
        <v>119</v>
      </c>
      <c r="R46">
        <v>1.4433007561898901</v>
      </c>
      <c r="S46">
        <v>-1.0101525445522099</v>
      </c>
      <c r="T46">
        <v>0.57637739815466504</v>
      </c>
      <c r="U46">
        <v>1.58823167861072</v>
      </c>
    </row>
    <row r="47" spans="9:21" x14ac:dyDescent="0.25">
      <c r="Q47" t="s">
        <v>114</v>
      </c>
      <c r="R47">
        <v>3.4897195492255899</v>
      </c>
      <c r="S47">
        <v>-2.7504041254173499</v>
      </c>
      <c r="T47">
        <v>0.563910677791847</v>
      </c>
      <c r="U47">
        <v>3.2711741035788902</v>
      </c>
    </row>
    <row r="48" spans="9:21" x14ac:dyDescent="0.25">
      <c r="Q48" t="s">
        <v>122</v>
      </c>
      <c r="R48">
        <v>0.416840732778467</v>
      </c>
      <c r="S48">
        <v>0.27809252793521599</v>
      </c>
      <c r="T48">
        <v>0.43544927500598402</v>
      </c>
      <c r="U48">
        <v>5.6591414239316702</v>
      </c>
    </row>
    <row r="49" spans="17:21" x14ac:dyDescent="0.25">
      <c r="Q49" t="s">
        <v>206</v>
      </c>
      <c r="R49">
        <v>-0.63365871661449202</v>
      </c>
      <c r="S49">
        <v>1.45106678406532</v>
      </c>
      <c r="T49">
        <v>0.40948932719144399</v>
      </c>
      <c r="U49">
        <v>65.938733157988096</v>
      </c>
    </row>
    <row r="50" spans="17:21" x14ac:dyDescent="0.25">
      <c r="Q50" t="s">
        <v>123</v>
      </c>
      <c r="R50">
        <v>1.74832042750377</v>
      </c>
      <c r="S50">
        <v>-0.61664259865926596</v>
      </c>
      <c r="T50">
        <v>0.377436297048661</v>
      </c>
      <c r="U50">
        <v>5.0156030053107603</v>
      </c>
    </row>
    <row r="51" spans="17:21" x14ac:dyDescent="0.25">
      <c r="Q51" t="s">
        <v>207</v>
      </c>
      <c r="R51">
        <v>-0.77661038541226401</v>
      </c>
      <c r="S51">
        <v>1.0729605978716501</v>
      </c>
      <c r="T51">
        <v>0.199693114767311</v>
      </c>
      <c r="U51">
        <v>29.755293483424101</v>
      </c>
    </row>
    <row r="52" spans="17:21" x14ac:dyDescent="0.25">
      <c r="Q52" t="s">
        <v>208</v>
      </c>
      <c r="R52">
        <v>-0.78920387098992995</v>
      </c>
      <c r="S52">
        <v>1.11661880108975</v>
      </c>
      <c r="T52">
        <v>0.18866179216981999</v>
      </c>
      <c r="U52">
        <v>62.047229949809001</v>
      </c>
    </row>
    <row r="53" spans="17:21" x14ac:dyDescent="0.25">
      <c r="Q53" t="s">
        <v>209</v>
      </c>
      <c r="R53">
        <v>0.30311504422886798</v>
      </c>
      <c r="S53">
        <v>-1.05560727242918E-2</v>
      </c>
      <c r="T53">
        <v>0.18823280904890299</v>
      </c>
      <c r="U53">
        <v>3.67392793949193</v>
      </c>
    </row>
    <row r="54" spans="17:21" x14ac:dyDescent="0.25">
      <c r="Q54" t="s">
        <v>97</v>
      </c>
      <c r="R54">
        <v>2.55287580867257</v>
      </c>
      <c r="S54">
        <v>-2.36585548383936</v>
      </c>
      <c r="T54">
        <v>0.157693975956573</v>
      </c>
      <c r="U54">
        <v>3.8920756261426099</v>
      </c>
    </row>
    <row r="55" spans="17:21" x14ac:dyDescent="0.25">
      <c r="Q55" t="s">
        <v>210</v>
      </c>
      <c r="R55">
        <v>-1.0101525445522099</v>
      </c>
      <c r="S55">
        <v>1.0101525445522099</v>
      </c>
      <c r="T55">
        <v>7.4973200183949696E-3</v>
      </c>
      <c r="U55">
        <v>0.33508972763009998</v>
      </c>
    </row>
    <row r="56" spans="17:21" x14ac:dyDescent="0.25">
      <c r="Q56" t="s">
        <v>100</v>
      </c>
      <c r="R56">
        <v>5.4546169194074103</v>
      </c>
      <c r="S56">
        <v>-5.1770849436189401</v>
      </c>
      <c r="T56">
        <v>5.2661034541337005E-4</v>
      </c>
      <c r="U56">
        <v>9.5675734789697895</v>
      </c>
    </row>
    <row r="57" spans="17:21" x14ac:dyDescent="0.25">
      <c r="Q57" t="s">
        <v>211</v>
      </c>
      <c r="R57">
        <v>0</v>
      </c>
      <c r="S57">
        <v>0</v>
      </c>
      <c r="T57">
        <v>0</v>
      </c>
      <c r="U57">
        <v>0</v>
      </c>
    </row>
    <row r="58" spans="17:21" x14ac:dyDescent="0.25">
      <c r="Q58" t="s">
        <v>212</v>
      </c>
      <c r="R58">
        <v>0</v>
      </c>
      <c r="S58">
        <v>0</v>
      </c>
      <c r="T58">
        <v>0</v>
      </c>
      <c r="U58">
        <v>7.0717625058438593E-2</v>
      </c>
    </row>
    <row r="59" spans="17:21" x14ac:dyDescent="0.25">
      <c r="Q59" t="s">
        <v>213</v>
      </c>
      <c r="R59">
        <v>0</v>
      </c>
      <c r="S59">
        <v>0</v>
      </c>
      <c r="T59">
        <v>0</v>
      </c>
      <c r="U59">
        <v>7.8170823558464095E-2</v>
      </c>
    </row>
    <row r="60" spans="17:21" x14ac:dyDescent="0.25">
      <c r="Q60" t="s">
        <v>214</v>
      </c>
      <c r="R60">
        <v>0</v>
      </c>
      <c r="S60">
        <v>0</v>
      </c>
      <c r="T60">
        <v>0</v>
      </c>
      <c r="U60">
        <v>0.27706599278956101</v>
      </c>
    </row>
    <row r="61" spans="17:21" x14ac:dyDescent="0.25">
      <c r="Q61" t="s">
        <v>215</v>
      </c>
      <c r="R61">
        <v>0</v>
      </c>
      <c r="S61">
        <v>0</v>
      </c>
      <c r="T61">
        <v>0</v>
      </c>
      <c r="U61">
        <v>0.60745468483576204</v>
      </c>
    </row>
    <row r="62" spans="17:21" x14ac:dyDescent="0.25">
      <c r="Q62" t="s">
        <v>216</v>
      </c>
      <c r="R62">
        <v>0</v>
      </c>
      <c r="S62">
        <v>0</v>
      </c>
      <c r="T62">
        <v>0</v>
      </c>
      <c r="U62">
        <v>3.29523809523809E-2</v>
      </c>
    </row>
    <row r="63" spans="17:21" x14ac:dyDescent="0.25">
      <c r="Q63" t="s">
        <v>217</v>
      </c>
      <c r="R63">
        <v>0</v>
      </c>
      <c r="S63">
        <v>0</v>
      </c>
      <c r="T63">
        <v>0</v>
      </c>
      <c r="U63">
        <v>0.73864321316703596</v>
      </c>
    </row>
    <row r="64" spans="17:21" x14ac:dyDescent="0.25">
      <c r="Q64" t="s">
        <v>218</v>
      </c>
      <c r="R64">
        <v>0</v>
      </c>
      <c r="S64">
        <v>0</v>
      </c>
      <c r="T64">
        <v>0</v>
      </c>
      <c r="U64">
        <v>0.40683241081231603</v>
      </c>
    </row>
    <row r="65" spans="17:21" x14ac:dyDescent="0.25">
      <c r="Q65" t="s">
        <v>219</v>
      </c>
      <c r="R65">
        <v>0</v>
      </c>
      <c r="S65">
        <v>0</v>
      </c>
      <c r="T65">
        <v>0</v>
      </c>
      <c r="U65">
        <v>3.20855614973262E-2</v>
      </c>
    </row>
    <row r="66" spans="17:21" x14ac:dyDescent="0.25">
      <c r="Q66" t="s">
        <v>220</v>
      </c>
      <c r="R66">
        <v>0</v>
      </c>
      <c r="S66">
        <v>0</v>
      </c>
      <c r="T66">
        <v>0</v>
      </c>
      <c r="U66">
        <v>0.86670505257008401</v>
      </c>
    </row>
    <row r="67" spans="17:21" x14ac:dyDescent="0.25">
      <c r="Q67" t="s">
        <v>221</v>
      </c>
      <c r="R67">
        <v>0</v>
      </c>
      <c r="S67">
        <v>0</v>
      </c>
      <c r="T67">
        <v>0</v>
      </c>
      <c r="U67">
        <v>0.26709113474101498</v>
      </c>
    </row>
    <row r="68" spans="17:21" x14ac:dyDescent="0.25">
      <c r="Q68" t="s">
        <v>222</v>
      </c>
      <c r="R68">
        <v>0</v>
      </c>
      <c r="S68">
        <v>0</v>
      </c>
      <c r="T68">
        <v>0</v>
      </c>
      <c r="U68">
        <v>0</v>
      </c>
    </row>
    <row r="69" spans="17:21" x14ac:dyDescent="0.25">
      <c r="Q69" t="s">
        <v>223</v>
      </c>
      <c r="R69">
        <v>0</v>
      </c>
      <c r="S69">
        <v>0</v>
      </c>
      <c r="T69">
        <v>0</v>
      </c>
      <c r="U69">
        <v>0.25039200171725901</v>
      </c>
    </row>
    <row r="70" spans="17:21" x14ac:dyDescent="0.25">
      <c r="Q70" t="s">
        <v>224</v>
      </c>
      <c r="R70">
        <v>0.44948427856418899</v>
      </c>
      <c r="S70">
        <v>-0.33743520227335499</v>
      </c>
      <c r="T70">
        <v>-4.03726730864976E-3</v>
      </c>
      <c r="U70">
        <v>1.0896065431104001</v>
      </c>
    </row>
    <row r="71" spans="17:21" x14ac:dyDescent="0.25">
      <c r="Q71" t="s">
        <v>225</v>
      </c>
      <c r="R71">
        <v>-1.83288173179985</v>
      </c>
      <c r="S71">
        <v>2.05608707975746</v>
      </c>
      <c r="T71">
        <v>-0.17893996940662399</v>
      </c>
      <c r="U71">
        <v>62.017434289132801</v>
      </c>
    </row>
    <row r="72" spans="17:21" x14ac:dyDescent="0.25">
      <c r="Q72" t="s">
        <v>106</v>
      </c>
      <c r="R72">
        <v>1.52620095310138</v>
      </c>
      <c r="S72">
        <v>-2.1919488514701699</v>
      </c>
      <c r="T72">
        <v>-0.38238779271259798</v>
      </c>
      <c r="U72">
        <v>15.274406509459901</v>
      </c>
    </row>
    <row r="73" spans="17:21" x14ac:dyDescent="0.25">
      <c r="Q73" t="s">
        <v>226</v>
      </c>
      <c r="R73">
        <v>-1.6525618883012301</v>
      </c>
      <c r="S73">
        <v>1.9631705671173501</v>
      </c>
      <c r="T73">
        <v>-0.50168461867925496</v>
      </c>
      <c r="U73">
        <v>1.6057037873563</v>
      </c>
    </row>
    <row r="74" spans="17:21" x14ac:dyDescent="0.25">
      <c r="Q74" t="s">
        <v>227</v>
      </c>
      <c r="R74">
        <v>1.4433744586100099</v>
      </c>
      <c r="S74">
        <v>-1.78636318404901</v>
      </c>
      <c r="T74">
        <v>-0.58275012136271698</v>
      </c>
      <c r="U74">
        <v>0.90244861887251904</v>
      </c>
    </row>
    <row r="75" spans="17:21" x14ac:dyDescent="0.25">
      <c r="Q75" t="s">
        <v>228</v>
      </c>
      <c r="R75">
        <v>0.49144236763071197</v>
      </c>
      <c r="S75">
        <v>-1.8268463617978099</v>
      </c>
      <c r="T75">
        <v>-0.60221621393963198</v>
      </c>
      <c r="U75">
        <v>60.280151153601302</v>
      </c>
    </row>
    <row r="76" spans="17:21" x14ac:dyDescent="0.25">
      <c r="Q76" t="s">
        <v>120</v>
      </c>
      <c r="R76">
        <v>-1.0970823092548301</v>
      </c>
      <c r="S76">
        <v>0.90240945486195401</v>
      </c>
      <c r="T76">
        <v>-0.71656683855888603</v>
      </c>
      <c r="U76">
        <v>5.5889721499049001</v>
      </c>
    </row>
    <row r="77" spans="17:21" x14ac:dyDescent="0.25">
      <c r="Q77" t="s">
        <v>229</v>
      </c>
      <c r="R77">
        <v>-4.3743198678444603E-2</v>
      </c>
      <c r="S77">
        <v>-1.2382179954246799</v>
      </c>
      <c r="T77">
        <v>-0.81574507438295596</v>
      </c>
      <c r="U77">
        <v>61.680827230566202</v>
      </c>
    </row>
    <row r="78" spans="17:21" x14ac:dyDescent="0.25">
      <c r="Q78" t="s">
        <v>230</v>
      </c>
      <c r="R78">
        <v>1.0101525445522099</v>
      </c>
      <c r="S78">
        <v>-1.07884480840886</v>
      </c>
      <c r="T78">
        <v>-0.91000881311860404</v>
      </c>
      <c r="U78">
        <v>2.0482529877597901</v>
      </c>
    </row>
    <row r="79" spans="17:21" x14ac:dyDescent="0.25">
      <c r="Q79" t="s">
        <v>231</v>
      </c>
      <c r="R79">
        <v>3.6968437449453398E-2</v>
      </c>
      <c r="S79">
        <v>-1.36434373474923</v>
      </c>
      <c r="T79">
        <v>-0.96531256768993801</v>
      </c>
      <c r="U79">
        <v>63.156215579532102</v>
      </c>
    </row>
    <row r="80" spans="17:21" x14ac:dyDescent="0.25">
      <c r="Q80" t="s">
        <v>232</v>
      </c>
      <c r="R80">
        <v>-7.8957266780381702E-2</v>
      </c>
      <c r="S80">
        <v>-1.77829386356314</v>
      </c>
      <c r="T80">
        <v>-1.07881748131218</v>
      </c>
      <c r="U80">
        <v>56.174194433995197</v>
      </c>
    </row>
    <row r="81" spans="17:21" x14ac:dyDescent="0.25">
      <c r="Q81" t="s">
        <v>124</v>
      </c>
      <c r="R81">
        <v>1.0882285470141699</v>
      </c>
      <c r="S81">
        <v>-2.6706243941080099</v>
      </c>
      <c r="T81">
        <v>-1.1025485235935899</v>
      </c>
      <c r="U81">
        <v>3.2777434430616301</v>
      </c>
    </row>
    <row r="82" spans="17:21" x14ac:dyDescent="0.25">
      <c r="Q82" t="s">
        <v>118</v>
      </c>
      <c r="R82">
        <v>1.4254905890028899</v>
      </c>
      <c r="S82">
        <v>-2.0505258340610899</v>
      </c>
      <c r="T82">
        <v>-1.3658736787018499</v>
      </c>
      <c r="U82">
        <v>4.8693033902386702</v>
      </c>
    </row>
    <row r="83" spans="17:21" x14ac:dyDescent="0.25">
      <c r="Q83" t="s">
        <v>233</v>
      </c>
      <c r="R83">
        <v>-1.96622221114038</v>
      </c>
      <c r="S83">
        <v>0.30197620438025302</v>
      </c>
      <c r="T83">
        <v>-1.4318682579511499</v>
      </c>
      <c r="U83">
        <v>52.375027306575703</v>
      </c>
    </row>
    <row r="84" spans="17:21" x14ac:dyDescent="0.25">
      <c r="Q84" t="s">
        <v>234</v>
      </c>
      <c r="R84">
        <v>-1.0101525445522099</v>
      </c>
      <c r="S84">
        <v>-1.0101525445522099</v>
      </c>
      <c r="T84">
        <v>-1.4433729081925599</v>
      </c>
      <c r="U84">
        <v>0.60143174124562604</v>
      </c>
    </row>
    <row r="85" spans="17:21" x14ac:dyDescent="0.25">
      <c r="Q85" t="s">
        <v>235</v>
      </c>
      <c r="R85">
        <v>-1.69680793354104</v>
      </c>
      <c r="S85">
        <v>9.4079028227612396E-2</v>
      </c>
      <c r="T85">
        <v>-1.44385613139616</v>
      </c>
      <c r="U85">
        <v>44.204665493545598</v>
      </c>
    </row>
    <row r="86" spans="17:21" x14ac:dyDescent="0.25">
      <c r="Q86" t="s">
        <v>236</v>
      </c>
      <c r="R86">
        <v>0.31628362477592098</v>
      </c>
      <c r="S86">
        <v>-3.0289081029298401</v>
      </c>
      <c r="T86">
        <v>-1.60357037194176</v>
      </c>
      <c r="U86">
        <v>47.440238512091298</v>
      </c>
    </row>
    <row r="87" spans="17:21" x14ac:dyDescent="0.25">
      <c r="Q87" t="s">
        <v>237</v>
      </c>
      <c r="R87">
        <v>-2.8588745766969299</v>
      </c>
      <c r="S87">
        <v>0.55737471787779602</v>
      </c>
      <c r="T87">
        <v>-1.68839685376591</v>
      </c>
      <c r="U87">
        <v>64.066417043520403</v>
      </c>
    </row>
    <row r="88" spans="17:21" x14ac:dyDescent="0.25">
      <c r="Q88" t="s">
        <v>238</v>
      </c>
      <c r="R88">
        <v>-0.94346004383026005</v>
      </c>
      <c r="S88">
        <v>-1.8013950033180901</v>
      </c>
      <c r="T88">
        <v>-1.8731699920764699</v>
      </c>
      <c r="U88">
        <v>37.611710061175202</v>
      </c>
    </row>
    <row r="89" spans="17:21" x14ac:dyDescent="0.25">
      <c r="Q89" t="s">
        <v>239</v>
      </c>
      <c r="R89">
        <v>-1.74665869950967</v>
      </c>
      <c r="S89">
        <v>-0.911546999552592</v>
      </c>
      <c r="T89">
        <v>-2.0416227120253501</v>
      </c>
      <c r="U89">
        <v>4.7073514820419202</v>
      </c>
    </row>
    <row r="90" spans="17:21" x14ac:dyDescent="0.25">
      <c r="Q90" t="s">
        <v>130</v>
      </c>
      <c r="R90">
        <v>1.0101525445522099</v>
      </c>
      <c r="S90">
        <v>-2.2078864207392801</v>
      </c>
      <c r="T90">
        <v>-2.2191818088245201</v>
      </c>
      <c r="U90">
        <v>1.32534750153779</v>
      </c>
    </row>
    <row r="91" spans="17:21" x14ac:dyDescent="0.25">
      <c r="Q91" t="s">
        <v>115</v>
      </c>
      <c r="R91">
        <v>-7.3571885308401997E-3</v>
      </c>
      <c r="S91">
        <v>-2.2251533872935099</v>
      </c>
      <c r="T91">
        <v>-2.22558900090909</v>
      </c>
      <c r="U91">
        <v>1.2106898887851001</v>
      </c>
    </row>
    <row r="92" spans="17:21" x14ac:dyDescent="0.25">
      <c r="Q92" t="s">
        <v>240</v>
      </c>
      <c r="R92">
        <v>-0.98243670450474196</v>
      </c>
      <c r="S92">
        <v>-2.3089610558632998</v>
      </c>
      <c r="T92">
        <v>-2.2448873326090402</v>
      </c>
      <c r="U92">
        <v>6.1851713411904701</v>
      </c>
    </row>
    <row r="93" spans="17:21" x14ac:dyDescent="0.25">
      <c r="Q93" t="s">
        <v>103</v>
      </c>
      <c r="R93">
        <v>6.2462234773888898</v>
      </c>
      <c r="S93">
        <v>-6.9449994112406301</v>
      </c>
      <c r="T93">
        <v>-2.2788093904247</v>
      </c>
      <c r="U93">
        <v>17.509944515537001</v>
      </c>
    </row>
    <row r="94" spans="17:21" x14ac:dyDescent="0.25">
      <c r="Q94" t="s">
        <v>241</v>
      </c>
      <c r="R94">
        <v>-1.12464981592784</v>
      </c>
      <c r="S94">
        <v>-1.86758176338561</v>
      </c>
      <c r="T94">
        <v>-2.34593774981222</v>
      </c>
      <c r="U94">
        <v>57.283293796982399</v>
      </c>
    </row>
    <row r="95" spans="17:21" x14ac:dyDescent="0.25">
      <c r="Q95" t="s">
        <v>128</v>
      </c>
      <c r="R95">
        <v>0</v>
      </c>
      <c r="S95">
        <v>-2.35689885203531</v>
      </c>
      <c r="T95">
        <v>-2.3570006530158301</v>
      </c>
      <c r="U95">
        <v>0.90360251153633797</v>
      </c>
    </row>
    <row r="96" spans="17:21" x14ac:dyDescent="0.25">
      <c r="Q96" t="s">
        <v>127</v>
      </c>
      <c r="R96">
        <v>0</v>
      </c>
      <c r="S96">
        <v>-2.6110369047608799</v>
      </c>
      <c r="T96">
        <v>-2.6110954972890301</v>
      </c>
      <c r="U96">
        <v>0.94033094798351802</v>
      </c>
    </row>
    <row r="97" spans="17:21" x14ac:dyDescent="0.25">
      <c r="Q97" t="s">
        <v>110</v>
      </c>
      <c r="R97">
        <v>1.0991444790060401</v>
      </c>
      <c r="S97">
        <v>-4.2479490755835396</v>
      </c>
      <c r="T97">
        <v>-3.5320600482973901</v>
      </c>
      <c r="U97">
        <v>6.1440284069286601</v>
      </c>
    </row>
  </sheetData>
  <mergeCells count="3">
    <mergeCell ref="Q1:T1"/>
    <mergeCell ref="J1:N1"/>
    <mergeCell ref="D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Confusion</vt:lpstr>
      <vt:lpstr>CodebookTidy</vt:lpstr>
      <vt:lpstr>Codebook</vt:lpstr>
      <vt:lpstr>R Summary</vt:lpstr>
      <vt:lpstr>Importance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</dc:creator>
  <cp:lastModifiedBy>norm</cp:lastModifiedBy>
  <dcterms:created xsi:type="dcterms:W3CDTF">2017-12-02T00:55:10Z</dcterms:created>
  <dcterms:modified xsi:type="dcterms:W3CDTF">2017-12-09T02:48:53Z</dcterms:modified>
</cp:coreProperties>
</file>