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40" windowWidth="21080" windowHeight="10040"/>
  </bookViews>
  <sheets>
    <sheet name="Sheet1" sheetId="1" r:id="rId1"/>
    <sheet name="Sheet2" sheetId="2" r:id="rId2"/>
    <sheet name="Sheet3" sheetId="3" r:id="rId3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20" i="1"/>
  <c r="G14"/>
  <c r="G13"/>
  <c r="G12"/>
  <c r="G11"/>
  <c r="G10"/>
  <c r="G9"/>
  <c r="G8"/>
  <c r="G7"/>
  <c r="G6"/>
  <c r="G5"/>
  <c r="G4"/>
  <c r="G3"/>
  <c r="G2"/>
</calcChain>
</file>

<file path=xl/sharedStrings.xml><?xml version="1.0" encoding="utf-8"?>
<sst xmlns="http://schemas.openxmlformats.org/spreadsheetml/2006/main" count="79" uniqueCount="54">
  <si>
    <t>Value</t>
  </si>
  <si>
    <t>Device</t>
  </si>
  <si>
    <t>Package</t>
  </si>
  <si>
    <t>Digikey Part #</t>
  </si>
  <si>
    <t>Capacitor</t>
  </si>
  <si>
    <t>4.7uF</t>
  </si>
  <si>
    <t>100uF</t>
  </si>
  <si>
    <t>100nF</t>
  </si>
  <si>
    <t>47uF</t>
  </si>
  <si>
    <t>1nF</t>
  </si>
  <si>
    <t>O805</t>
  </si>
  <si>
    <t>9V-5V converter</t>
  </si>
  <si>
    <t>n/a</t>
  </si>
  <si>
    <t>TO92</t>
  </si>
  <si>
    <t>USB header</t>
  </si>
  <si>
    <t>FCI 10103594-0001LF</t>
  </si>
  <si>
    <t>Resistor</t>
  </si>
  <si>
    <t>220 Ohms</t>
  </si>
  <si>
    <t>Push button</t>
  </si>
  <si>
    <t>Tactile PTH</t>
  </si>
  <si>
    <t>EBC BC327 PNP</t>
  </si>
  <si>
    <t>ATMega328P</t>
  </si>
  <si>
    <t>DIL28-3</t>
  </si>
  <si>
    <t>E2-5</t>
  </si>
  <si>
    <t>RHM220CHCT-ND</t>
  </si>
  <si>
    <t>Unit Cost</t>
  </si>
  <si>
    <t>Total Cost</t>
  </si>
  <si>
    <t>490-10510-1-ND</t>
  </si>
  <si>
    <t>1276-1007-1-ND</t>
  </si>
  <si>
    <t>1276-2420-1-ND</t>
  </si>
  <si>
    <t>399-1147-1-ND</t>
  </si>
  <si>
    <t>450-1650-ND</t>
  </si>
  <si>
    <t>BC327BU-ND</t>
  </si>
  <si>
    <t>ATMEGA328P-PU-ND</t>
  </si>
  <si>
    <t>493-6100-1-ND</t>
  </si>
  <si>
    <t>9V</t>
  </si>
  <si>
    <t>Battery Socket</t>
  </si>
  <si>
    <t>Battery</t>
  </si>
  <si>
    <t>Crystal</t>
  </si>
  <si>
    <t>16MHz</t>
  </si>
  <si>
    <t>Pin Header</t>
  </si>
  <si>
    <t xml:space="preserve">74HC595N </t>
  </si>
  <si>
    <t>22pF</t>
  </si>
  <si>
    <t>Amount/cube</t>
  </si>
  <si>
    <t>HC49/S</t>
  </si>
  <si>
    <t>1x13</t>
  </si>
  <si>
    <t>1x1</t>
  </si>
  <si>
    <t>SOIC-16 0.154"x.390mm</t>
  </si>
  <si>
    <t>399-1113-1-ND</t>
  </si>
  <si>
    <t>MM74HC595MXCT-ND</t>
  </si>
  <si>
    <t>TO220</t>
  </si>
  <si>
    <t>MC7805CT-BPMS-ND </t>
  </si>
  <si>
    <t>609-4050-1-ND</t>
  </si>
  <si>
    <t>887-1591-ND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</si>
</sst>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2" fillId="0" borderId="0" applyNumberFormat="0" applyFill="0" applyBorder="0" applyAlignment="0" applyProtection="0"/>
  </cellStyleXfs>
  <cellXfs count="8">
    <xf numFmtId="164" fontId="0" fillId="0" borderId="0" xfId="0"/>
    <xf numFmtId="164" fontId="1" fillId="0" borderId="0" xfId="0" applyFont="1"/>
    <xf numFmtId="164" fontId="0" fillId="0" borderId="0" xfId="0" applyFont="1"/>
    <xf numFmtId="0" fontId="2" fillId="0" borderId="0" xfId="1"/>
    <xf numFmtId="4" fontId="1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a/product-detail/en/MM74HC595MX/MM74HC595MXCT-ND/1626252" TargetMode="External"/><Relationship Id="rId12" Type="http://schemas.openxmlformats.org/officeDocument/2006/relationships/hyperlink" Target="http://www.digikey.ca/product-detail/en/MC7805CT-BP/MC7805CT-BPMS-ND/804682" TargetMode="External"/><Relationship Id="rId13" Type="http://schemas.openxmlformats.org/officeDocument/2006/relationships/hyperlink" Target="http://www.digikey.ca/product-detail/en/10103594-0001LF/609-4050-1-ND/2350357" TargetMode="External"/><Relationship Id="rId14" Type="http://schemas.openxmlformats.org/officeDocument/2006/relationships/hyperlink" Target="http://www.digikey.ca/product-detail/en/AS-16.000MAHK-B/887-1591-ND/3182299" TargetMode="External"/><Relationship Id="rId1" Type="http://schemas.openxmlformats.org/officeDocument/2006/relationships/hyperlink" Target="http://www.digikey.ca/product-detail/en/MCR10ERTF2200/RHM220CHCT-ND/2796523" TargetMode="External"/><Relationship Id="rId2" Type="http://schemas.openxmlformats.org/officeDocument/2006/relationships/hyperlink" Target="http://www.digikey.ca/product-detail/en/GRM21BR60G107ME15L/490-10510-1-ND/5026439" TargetMode="External"/><Relationship Id="rId3" Type="http://schemas.openxmlformats.org/officeDocument/2006/relationships/hyperlink" Target="http://www.digikey.ca/product-detail/en/CL21F104ZBCNNNC/1276-1007-1-ND/3889093" TargetMode="External"/><Relationship Id="rId4" Type="http://schemas.openxmlformats.org/officeDocument/2006/relationships/hyperlink" Target="http://www.digikey.ca/product-detail/en/CL21A476MQCLRNC/1276-2420-1-ND/3890506" TargetMode="External"/><Relationship Id="rId5" Type="http://schemas.openxmlformats.org/officeDocument/2006/relationships/hyperlink" Target="http://www.digikey.ca/product-detail/en/C0805C102K5RACTU/399-1147-1-ND/411422" TargetMode="External"/><Relationship Id="rId6" Type="http://schemas.openxmlformats.org/officeDocument/2006/relationships/hyperlink" Target="http://www.digikey.ca/product-detail/en/1825910-6/450-1650-ND/1632536" TargetMode="External"/><Relationship Id="rId7" Type="http://schemas.openxmlformats.org/officeDocument/2006/relationships/hyperlink" Target="http://www.digikey.ca/product-detail/en/BC327BU/BC327BU-ND/975522" TargetMode="External"/><Relationship Id="rId8" Type="http://schemas.openxmlformats.org/officeDocument/2006/relationships/hyperlink" Target="http://www.digikey.ca/product-detail/en/ATMEGA328P-PU/ATMEGA328P-PU-ND/1914589" TargetMode="External"/><Relationship Id="rId9" Type="http://schemas.openxmlformats.org/officeDocument/2006/relationships/hyperlink" Target="http://www.digikey.ca/product-detail/en/UVR1H4R7MDD1TA/493-6100-1-ND/3438489" TargetMode="External"/><Relationship Id="rId10" Type="http://schemas.openxmlformats.org/officeDocument/2006/relationships/hyperlink" Target="http://www.digikey.ca/product-detail/en/C0805C220J5GACTU/399-1113-1-ND/411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0"/>
  <sheetViews>
    <sheetView tabSelected="1" workbookViewId="0">
      <selection activeCell="D19" sqref="D19"/>
    </sheetView>
  </sheetViews>
  <sheetFormatPr baseColWidth="10" defaultColWidth="8.83203125" defaultRowHeight="14"/>
  <cols>
    <col min="1" max="1" width="15.5" customWidth="1"/>
    <col min="2" max="2" width="10" customWidth="1"/>
    <col min="3" max="3" width="21.5" customWidth="1"/>
    <col min="4" max="4" width="20.33203125" customWidth="1"/>
    <col min="5" max="5" width="13.5" style="6" customWidth="1"/>
    <col min="6" max="6" width="15.5" customWidth="1"/>
    <col min="7" max="7" width="13.5" customWidth="1"/>
    <col min="8" max="8" width="11.5" customWidth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4" t="s">
        <v>43</v>
      </c>
      <c r="F1" t="s">
        <v>25</v>
      </c>
      <c r="G1" s="1" t="s">
        <v>26</v>
      </c>
    </row>
    <row r="2" spans="1:7">
      <c r="A2" s="2" t="s">
        <v>4</v>
      </c>
      <c r="B2" s="2" t="s">
        <v>5</v>
      </c>
      <c r="C2" s="2" t="s">
        <v>23</v>
      </c>
      <c r="D2" s="3" t="s">
        <v>34</v>
      </c>
      <c r="E2" s="5">
        <v>1</v>
      </c>
      <c r="F2">
        <v>0.33</v>
      </c>
      <c r="G2">
        <f>E2*F2</f>
        <v>0.33</v>
      </c>
    </row>
    <row r="3" spans="1:7">
      <c r="A3" t="s">
        <v>4</v>
      </c>
      <c r="B3" t="s">
        <v>6</v>
      </c>
      <c r="C3" t="s">
        <v>10</v>
      </c>
      <c r="D3" s="3" t="s">
        <v>27</v>
      </c>
      <c r="E3" s="6">
        <v>1</v>
      </c>
      <c r="F3">
        <v>1.61</v>
      </c>
      <c r="G3">
        <f t="shared" ref="G3:G14" si="0">E3*F3</f>
        <v>1.61</v>
      </c>
    </row>
    <row r="4" spans="1:7">
      <c r="A4" t="s">
        <v>4</v>
      </c>
      <c r="B4" t="s">
        <v>7</v>
      </c>
      <c r="C4" t="s">
        <v>10</v>
      </c>
      <c r="D4" s="3" t="s">
        <v>28</v>
      </c>
      <c r="E4" s="6">
        <v>4</v>
      </c>
      <c r="F4">
        <v>3.9E-2</v>
      </c>
      <c r="G4">
        <f t="shared" si="0"/>
        <v>0.156</v>
      </c>
    </row>
    <row r="5" spans="1:7">
      <c r="A5" t="s">
        <v>4</v>
      </c>
      <c r="B5" t="s">
        <v>8</v>
      </c>
      <c r="C5" t="s">
        <v>10</v>
      </c>
      <c r="D5" s="3" t="s">
        <v>29</v>
      </c>
      <c r="E5" s="6">
        <v>1</v>
      </c>
      <c r="F5">
        <v>0.97</v>
      </c>
      <c r="G5">
        <f t="shared" si="0"/>
        <v>0.97</v>
      </c>
    </row>
    <row r="6" spans="1:7">
      <c r="A6" t="s">
        <v>4</v>
      </c>
      <c r="B6" t="s">
        <v>9</v>
      </c>
      <c r="C6" t="s">
        <v>10</v>
      </c>
      <c r="D6" s="3" t="s">
        <v>30</v>
      </c>
      <c r="E6" s="6">
        <v>1</v>
      </c>
      <c r="F6">
        <v>0.13</v>
      </c>
      <c r="G6">
        <f t="shared" si="0"/>
        <v>0.13</v>
      </c>
    </row>
    <row r="7" spans="1:7">
      <c r="A7" t="s">
        <v>11</v>
      </c>
      <c r="B7" t="s">
        <v>12</v>
      </c>
      <c r="C7" t="s">
        <v>50</v>
      </c>
      <c r="D7" s="3" t="s">
        <v>51</v>
      </c>
      <c r="E7" s="6">
        <v>1</v>
      </c>
      <c r="F7">
        <v>0.62</v>
      </c>
      <c r="G7">
        <f t="shared" si="0"/>
        <v>0.62</v>
      </c>
    </row>
    <row r="8" spans="1:7">
      <c r="A8" t="s">
        <v>14</v>
      </c>
      <c r="B8" t="s">
        <v>12</v>
      </c>
      <c r="C8" t="s">
        <v>15</v>
      </c>
      <c r="D8" s="3" t="s">
        <v>52</v>
      </c>
      <c r="E8" s="6">
        <v>1</v>
      </c>
      <c r="F8">
        <v>0.93</v>
      </c>
      <c r="G8">
        <f t="shared" si="0"/>
        <v>0.93</v>
      </c>
    </row>
    <row r="9" spans="1:7">
      <c r="A9" t="s">
        <v>16</v>
      </c>
      <c r="B9" t="s">
        <v>17</v>
      </c>
      <c r="C9" t="s">
        <v>10</v>
      </c>
      <c r="D9" s="3" t="s">
        <v>24</v>
      </c>
      <c r="E9" s="6">
        <v>16</v>
      </c>
      <c r="F9">
        <v>2.5999999999999999E-2</v>
      </c>
      <c r="G9">
        <f t="shared" si="0"/>
        <v>0.41599999999999998</v>
      </c>
    </row>
    <row r="10" spans="1:7">
      <c r="A10" t="s">
        <v>18</v>
      </c>
      <c r="B10" t="s">
        <v>12</v>
      </c>
      <c r="C10" t="s">
        <v>19</v>
      </c>
      <c r="D10" s="3" t="s">
        <v>31</v>
      </c>
      <c r="E10" s="6">
        <v>1</v>
      </c>
      <c r="F10">
        <v>0.13</v>
      </c>
      <c r="G10">
        <f t="shared" si="0"/>
        <v>0.13</v>
      </c>
    </row>
    <row r="11" spans="1:7">
      <c r="A11" t="s">
        <v>20</v>
      </c>
      <c r="B11" t="s">
        <v>12</v>
      </c>
      <c r="C11" t="s">
        <v>13</v>
      </c>
      <c r="D11" s="3" t="s">
        <v>32</v>
      </c>
      <c r="E11" s="6">
        <v>4</v>
      </c>
      <c r="F11">
        <v>0.28000000000000003</v>
      </c>
      <c r="G11">
        <f t="shared" si="0"/>
        <v>1.1200000000000001</v>
      </c>
    </row>
    <row r="12" spans="1:7">
      <c r="A12" t="s">
        <v>21</v>
      </c>
      <c r="B12" t="s">
        <v>12</v>
      </c>
      <c r="C12" t="s">
        <v>22</v>
      </c>
      <c r="D12" s="3" t="s">
        <v>33</v>
      </c>
      <c r="E12" s="6">
        <v>1</v>
      </c>
      <c r="F12">
        <v>4.7</v>
      </c>
      <c r="G12">
        <f t="shared" si="0"/>
        <v>4.7</v>
      </c>
    </row>
    <row r="13" spans="1:7">
      <c r="A13" t="s">
        <v>37</v>
      </c>
      <c r="B13" t="s">
        <v>35</v>
      </c>
      <c r="C13" t="s">
        <v>12</v>
      </c>
      <c r="D13" t="s">
        <v>12</v>
      </c>
      <c r="E13" s="6">
        <v>1</v>
      </c>
      <c r="F13">
        <v>0</v>
      </c>
      <c r="G13">
        <f t="shared" si="0"/>
        <v>0</v>
      </c>
    </row>
    <row r="14" spans="1:7">
      <c r="A14" t="s">
        <v>36</v>
      </c>
      <c r="B14" t="s">
        <v>12</v>
      </c>
      <c r="C14" t="s">
        <v>12</v>
      </c>
      <c r="D14" t="s">
        <v>12</v>
      </c>
      <c r="E14" s="6">
        <v>1</v>
      </c>
      <c r="F14">
        <v>0</v>
      </c>
      <c r="G14">
        <f t="shared" si="0"/>
        <v>0</v>
      </c>
    </row>
    <row r="15" spans="1:7">
      <c r="A15" t="s">
        <v>4</v>
      </c>
      <c r="B15" t="s">
        <v>42</v>
      </c>
      <c r="C15" t="s">
        <v>10</v>
      </c>
      <c r="D15" s="3" t="s">
        <v>48</v>
      </c>
      <c r="E15" s="6">
        <v>2</v>
      </c>
      <c r="F15">
        <v>0.13</v>
      </c>
      <c r="G15">
        <v>0.26</v>
      </c>
    </row>
    <row r="16" spans="1:7">
      <c r="A16" t="s">
        <v>38</v>
      </c>
      <c r="B16" t="s">
        <v>39</v>
      </c>
      <c r="C16" t="s">
        <v>44</v>
      </c>
      <c r="D16" s="3" t="s">
        <v>53</v>
      </c>
      <c r="E16" s="6">
        <v>1</v>
      </c>
      <c r="F16">
        <v>0.78</v>
      </c>
      <c r="G16">
        <v>0.78</v>
      </c>
    </row>
    <row r="17" spans="1:7">
      <c r="A17" t="s">
        <v>40</v>
      </c>
      <c r="B17" t="s">
        <v>12</v>
      </c>
      <c r="C17" t="s">
        <v>46</v>
      </c>
      <c r="D17" t="s">
        <v>12</v>
      </c>
      <c r="E17" s="6">
        <v>4</v>
      </c>
      <c r="F17">
        <v>0</v>
      </c>
      <c r="G17">
        <v>0</v>
      </c>
    </row>
    <row r="18" spans="1:7">
      <c r="A18" t="s">
        <v>40</v>
      </c>
      <c r="B18" t="s">
        <v>12</v>
      </c>
      <c r="C18" t="s">
        <v>45</v>
      </c>
      <c r="D18" t="s">
        <v>12</v>
      </c>
      <c r="E18" s="6">
        <v>4</v>
      </c>
      <c r="F18">
        <v>0</v>
      </c>
      <c r="G18">
        <v>0</v>
      </c>
    </row>
    <row r="19" spans="1:7">
      <c r="A19" t="s">
        <v>41</v>
      </c>
      <c r="B19" t="s">
        <v>12</v>
      </c>
      <c r="C19" t="s">
        <v>47</v>
      </c>
      <c r="D19" s="7" t="s">
        <v>49</v>
      </c>
      <c r="E19" s="6">
        <v>2</v>
      </c>
      <c r="F19">
        <v>0.6</v>
      </c>
      <c r="G19">
        <v>0.6</v>
      </c>
    </row>
    <row r="20" spans="1:7">
      <c r="G20">
        <f>SUM(G2:G19)</f>
        <v>12.751999999999999</v>
      </c>
    </row>
  </sheetData>
  <phoneticPr fontId="3" type="noConversion"/>
  <hyperlinks>
    <hyperlink ref="D9" r:id="rId1"/>
    <hyperlink ref="D3" r:id="rId2"/>
    <hyperlink ref="D4" r:id="rId3"/>
    <hyperlink ref="D5" r:id="rId4"/>
    <hyperlink ref="D6" r:id="rId5"/>
    <hyperlink ref="D10" r:id="rId6"/>
    <hyperlink ref="D11" r:id="rId7"/>
    <hyperlink ref="D12" r:id="rId8"/>
    <hyperlink ref="D2" r:id="rId9"/>
    <hyperlink ref="D15" r:id="rId10"/>
    <hyperlink ref="D19" r:id="rId11"/>
    <hyperlink ref="D7" r:id="rId12"/>
    <hyperlink ref="D8" r:id="rId13"/>
    <hyperlink ref="D16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Norman Huynh</cp:lastModifiedBy>
  <dcterms:created xsi:type="dcterms:W3CDTF">2015-01-08T15:24:22Z</dcterms:created>
  <dcterms:modified xsi:type="dcterms:W3CDTF">2017-09-14T23:30:56Z</dcterms:modified>
</cp:coreProperties>
</file>