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ahr\Desktop\PSTAT131\Project\"/>
    </mc:Choice>
  </mc:AlternateContent>
  <xr:revisionPtr revIDLastSave="0" documentId="13_ncr:1_{3D7C5D58-D48D-4854-AA01-0BFF950F410A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2" i="1"/>
  <c r="M2" i="1"/>
  <c r="B2" i="1" s="1"/>
</calcChain>
</file>

<file path=xl/sharedStrings.xml><?xml version="1.0" encoding="utf-8"?>
<sst xmlns="http://schemas.openxmlformats.org/spreadsheetml/2006/main" count="455" uniqueCount="181">
  <si>
    <t>RaceName</t>
  </si>
  <si>
    <t>AvgSpeedWinner</t>
  </si>
  <si>
    <t>Distance</t>
  </si>
  <si>
    <t>ProfileScore</t>
  </si>
  <si>
    <t>VertMeters</t>
  </si>
  <si>
    <t>StartlistQualScore</t>
  </si>
  <si>
    <t>MaxAlt</t>
  </si>
  <si>
    <t>WinningTimeMin</t>
  </si>
  <si>
    <t>StageNum</t>
  </si>
  <si>
    <t>PercentFinished</t>
  </si>
  <si>
    <t>NumFinished</t>
  </si>
  <si>
    <t>RaceRanking</t>
  </si>
  <si>
    <t>ParcourTypeCategorical</t>
  </si>
  <si>
    <t>Months</t>
  </si>
  <si>
    <t>Days</t>
  </si>
  <si>
    <t>UAEStage1</t>
  </si>
  <si>
    <t>WinningTimeHours</t>
  </si>
  <si>
    <t>WinningTimeMinutes</t>
  </si>
  <si>
    <t>Flat</t>
  </si>
  <si>
    <t>UAEStage2</t>
  </si>
  <si>
    <t>UAEStage3</t>
  </si>
  <si>
    <t>ITT</t>
  </si>
  <si>
    <t>UAEStage4</t>
  </si>
  <si>
    <t>MountainTop</t>
  </si>
  <si>
    <t>UAEStage5</t>
  </si>
  <si>
    <t>UAEStage6</t>
  </si>
  <si>
    <t>UAEStage7</t>
  </si>
  <si>
    <t>Omloop</t>
  </si>
  <si>
    <t>CobbleHill</t>
  </si>
  <si>
    <t>NumStarted</t>
  </si>
  <si>
    <t>Strade</t>
  </si>
  <si>
    <t>ParisNiceStage1</t>
  </si>
  <si>
    <t>HillFlat</t>
  </si>
  <si>
    <t>ParisNiceStage2</t>
  </si>
  <si>
    <t>ParisNiceStage3</t>
  </si>
  <si>
    <t>HillHill</t>
  </si>
  <si>
    <t>ITTFlat</t>
  </si>
  <si>
    <t>ParisNiceStage4</t>
  </si>
  <si>
    <t>ParisNiceStage5</t>
  </si>
  <si>
    <t>MountainDescent</t>
  </si>
  <si>
    <t>ParisNiceStage6</t>
  </si>
  <si>
    <t>ParisNiceStage7</t>
  </si>
  <si>
    <t>ParisNiceStage8</t>
  </si>
  <si>
    <t>TirrenoStage1</t>
  </si>
  <si>
    <t>WonByCategorical</t>
  </si>
  <si>
    <t>Sprint</t>
  </si>
  <si>
    <t>GCGroup</t>
  </si>
  <si>
    <t>Solo</t>
  </si>
  <si>
    <t>TirrenoStage2</t>
  </si>
  <si>
    <t>TirrenoStage3</t>
  </si>
  <si>
    <t>TirrenoStage4</t>
  </si>
  <si>
    <t>TirrenoStage5</t>
  </si>
  <si>
    <t>TirrenoStage6</t>
  </si>
  <si>
    <t>TirrenoStage7</t>
  </si>
  <si>
    <t>MSR</t>
  </si>
  <si>
    <t>CatalunyaStage1</t>
  </si>
  <si>
    <t>CatalunyaStage2</t>
  </si>
  <si>
    <t>CatalunyaStage3</t>
  </si>
  <si>
    <t>CatalunyaStage4</t>
  </si>
  <si>
    <t>CatalunyaStage5</t>
  </si>
  <si>
    <t>CatalunyaStage6</t>
  </si>
  <si>
    <t>CatalunyaStage7</t>
  </si>
  <si>
    <t>SmallSprint</t>
  </si>
  <si>
    <t>BruggeDePanne</t>
  </si>
  <si>
    <t>E3</t>
  </si>
  <si>
    <t>GentWevelgem</t>
  </si>
  <si>
    <t>DwarsDoor</t>
  </si>
  <si>
    <t>RVV</t>
  </si>
  <si>
    <t>ItzuliaStage1</t>
  </si>
  <si>
    <t>ItzuliaStage2</t>
  </si>
  <si>
    <t>ItzuliaStage3</t>
  </si>
  <si>
    <t>ItzuliaStage4</t>
  </si>
  <si>
    <t>ItzuliaStage5</t>
  </si>
  <si>
    <t>ItzuliaStage6</t>
  </si>
  <si>
    <t>AmstelGold</t>
  </si>
  <si>
    <t>ParisRoubaix</t>
  </si>
  <si>
    <t>CobbleFlat</t>
  </si>
  <si>
    <t>Fleche</t>
  </si>
  <si>
    <t>LBL</t>
  </si>
  <si>
    <t>RomandiePrologue</t>
  </si>
  <si>
    <t>RomandieStage1</t>
  </si>
  <si>
    <t>RomandieStage2</t>
  </si>
  <si>
    <t>RomandieStage3</t>
  </si>
  <si>
    <t>RomandieStage4</t>
  </si>
  <si>
    <t>RomandieStage5</t>
  </si>
  <si>
    <t>ITTHill</t>
  </si>
  <si>
    <t>EschbornFrankfurt</t>
  </si>
  <si>
    <t>GiroStage1</t>
  </si>
  <si>
    <t>FlatHill</t>
  </si>
  <si>
    <t>GiroStage2</t>
  </si>
  <si>
    <t>GiroStage3</t>
  </si>
  <si>
    <t>GiroStage4</t>
  </si>
  <si>
    <t>Break</t>
  </si>
  <si>
    <t>GiroStage5</t>
  </si>
  <si>
    <t>GiroStage6</t>
  </si>
  <si>
    <t>GiroStage7</t>
  </si>
  <si>
    <t>DaysIntoYear</t>
  </si>
  <si>
    <t>GiroStage8</t>
  </si>
  <si>
    <t>GiroStage9</t>
  </si>
  <si>
    <t>GiroStage10</t>
  </si>
  <si>
    <t>GiroStage11</t>
  </si>
  <si>
    <t>GiroStage12</t>
  </si>
  <si>
    <t>GiroStage13</t>
  </si>
  <si>
    <t>GiroStage14</t>
  </si>
  <si>
    <t>GiroStage15</t>
  </si>
  <si>
    <t>GiroStage16</t>
  </si>
  <si>
    <t>GiroStage17</t>
  </si>
  <si>
    <t>GiroStage18</t>
  </si>
  <si>
    <t>GiroStage19</t>
  </si>
  <si>
    <t>GiroStage20</t>
  </si>
  <si>
    <t>GiroStage21</t>
  </si>
  <si>
    <t>DauphineStage1</t>
  </si>
  <si>
    <t>DauphineStage2</t>
  </si>
  <si>
    <t>DauphineStage3</t>
  </si>
  <si>
    <t>DauphineStage4</t>
  </si>
  <si>
    <t>DauphineStage5</t>
  </si>
  <si>
    <t>DauphineStage6</t>
  </si>
  <si>
    <t>DauphineStage7</t>
  </si>
  <si>
    <t>DauphineStage8</t>
  </si>
  <si>
    <t>SuisseStage1</t>
  </si>
  <si>
    <t>SuisseStage2</t>
  </si>
  <si>
    <t>SuisseStage3</t>
  </si>
  <si>
    <t>SuisseStage4</t>
  </si>
  <si>
    <t>SuisseStage5</t>
  </si>
  <si>
    <t>SuisseStage6</t>
  </si>
  <si>
    <t>SuisseStage7</t>
  </si>
  <si>
    <t>SuisseStage8</t>
  </si>
  <si>
    <t>TDFStage1</t>
  </si>
  <si>
    <t>TDFStage2</t>
  </si>
  <si>
    <t>TDFStage3</t>
  </si>
  <si>
    <t>TDFStage4</t>
  </si>
  <si>
    <t>TDFStage5</t>
  </si>
  <si>
    <t>TDFStage6</t>
  </si>
  <si>
    <t>TDFStage7</t>
  </si>
  <si>
    <t>TDFStage8</t>
  </si>
  <si>
    <t>TDFStage9</t>
  </si>
  <si>
    <t>TDFStage10</t>
  </si>
  <si>
    <t>TDFStage11</t>
  </si>
  <si>
    <t>TDFStage12</t>
  </si>
  <si>
    <t>TDFStage13</t>
  </si>
  <si>
    <t>TDFStage14</t>
  </si>
  <si>
    <t>TDFStage15</t>
  </si>
  <si>
    <t>TDFStage16</t>
  </si>
  <si>
    <t>TDFStage17</t>
  </si>
  <si>
    <t>TDFStage18</t>
  </si>
  <si>
    <t>TDFStage19</t>
  </si>
  <si>
    <t>TDFStage20</t>
  </si>
  <si>
    <t>TDFStage21</t>
  </si>
  <si>
    <t>SanSebastian</t>
  </si>
  <si>
    <t>PolandStage1</t>
  </si>
  <si>
    <t>PolandStage2</t>
  </si>
  <si>
    <t>PolandStage3</t>
  </si>
  <si>
    <t>PolandStage4</t>
  </si>
  <si>
    <t>PolandStage5</t>
  </si>
  <si>
    <t>PolandStage6</t>
  </si>
  <si>
    <t>PolandStage7</t>
  </si>
  <si>
    <t>VueltaStage2</t>
  </si>
  <si>
    <t>VueltaStage3</t>
  </si>
  <si>
    <t>VueltaStage4</t>
  </si>
  <si>
    <t>VueltaStage5</t>
  </si>
  <si>
    <t>VueltaStage6</t>
  </si>
  <si>
    <t>VueltaStage7</t>
  </si>
  <si>
    <t>VueltaStage8</t>
  </si>
  <si>
    <t>VueltaStage9</t>
  </si>
  <si>
    <t>VueltaStage10</t>
  </si>
  <si>
    <t>VueltaStage11</t>
  </si>
  <si>
    <t>VueltaStage12</t>
  </si>
  <si>
    <t>VueltaStage13</t>
  </si>
  <si>
    <t>VueltaStage14</t>
  </si>
  <si>
    <t>VueltaStage15</t>
  </si>
  <si>
    <t>VueltaStage16</t>
  </si>
  <si>
    <t>VueltaStage17</t>
  </si>
  <si>
    <t>VueltaStage18</t>
  </si>
  <si>
    <t>VueltaStage19</t>
  </si>
  <si>
    <t>VueltaStage20</t>
  </si>
  <si>
    <t>VueltaStage21</t>
  </si>
  <si>
    <t>Bretagne</t>
  </si>
  <si>
    <t>Bemer</t>
  </si>
  <si>
    <t>Quebec</t>
  </si>
  <si>
    <t>Montreal</t>
  </si>
  <si>
    <t>Lombardia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</si>
</sst>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Sheet1!$A$1:$R$1</c:f>
              <c:strCache>
                <c:ptCount val="18"/>
                <c:pt idx="0">
                  <c:v>RaceName</c:v>
                </c:pt>
                <c:pt idx="1">
                  <c:v>AvgSpeedWinner</c:v>
                </c:pt>
                <c:pt idx="2">
                  <c:v>Distance</c:v>
                </c:pt>
                <c:pt idx="3">
                  <c:v>StageNum</c:v>
                </c:pt>
                <c:pt idx="4">
                  <c:v>ProfileScore</c:v>
                </c:pt>
                <c:pt idx="5">
                  <c:v>VertMeters</c:v>
                </c:pt>
                <c:pt idx="6">
                  <c:v>RaceRanking</c:v>
                </c:pt>
                <c:pt idx="7">
                  <c:v>StartlistQualScore</c:v>
                </c:pt>
                <c:pt idx="8">
                  <c:v>ParcourTypeCategorical</c:v>
                </c:pt>
                <c:pt idx="9">
                  <c:v>MaxAlt</c:v>
                </c:pt>
                <c:pt idx="10">
                  <c:v>WinningTimeHours</c:v>
                </c:pt>
                <c:pt idx="11">
                  <c:v>WinningTimeMinutes</c:v>
                </c:pt>
                <c:pt idx="12">
                  <c:v>WinningTimeMin</c:v>
                </c:pt>
                <c:pt idx="13">
                  <c:v>WonByCategorical</c:v>
                </c:pt>
                <c:pt idx="14">
                  <c:v>NumStarted</c:v>
                </c:pt>
                <c:pt idx="15">
                  <c:v>NumFinished</c:v>
                </c:pt>
                <c:pt idx="16">
                  <c:v>Months</c:v>
                </c:pt>
                <c:pt idx="17">
                  <c:v>Days</c:v>
                </c:pt>
              </c:strCache>
            </c:strRef>
          </c:cat>
          <c:val>
            <c:numRef>
              <c:f>Sheet1!$A$2:$R$2</c:f>
              <c:numCache>
                <c:formatCode>General</c:formatCode>
                <c:ptCount val="18"/>
                <c:pt idx="0">
                  <c:v>0</c:v>
                </c:pt>
                <c:pt idx="1">
                  <c:v>39.148936170212764</c:v>
                </c:pt>
                <c:pt idx="2">
                  <c:v>184</c:v>
                </c:pt>
                <c:pt idx="3">
                  <c:v>1</c:v>
                </c:pt>
                <c:pt idx="4">
                  <c:v>20</c:v>
                </c:pt>
                <c:pt idx="5">
                  <c:v>1303</c:v>
                </c:pt>
                <c:pt idx="6">
                  <c:v>33</c:v>
                </c:pt>
                <c:pt idx="7">
                  <c:v>607</c:v>
                </c:pt>
                <c:pt idx="8">
                  <c:v>0</c:v>
                </c:pt>
                <c:pt idx="9">
                  <c:v>201</c:v>
                </c:pt>
                <c:pt idx="10">
                  <c:v>4</c:v>
                </c:pt>
                <c:pt idx="11">
                  <c:v>42</c:v>
                </c:pt>
                <c:pt idx="12">
                  <c:v>282</c:v>
                </c:pt>
                <c:pt idx="13">
                  <c:v>0</c:v>
                </c:pt>
                <c:pt idx="14">
                  <c:v>126</c:v>
                </c:pt>
                <c:pt idx="15">
                  <c:v>125</c:v>
                </c:pt>
                <c:pt idx="16">
                  <c:v>2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44D6-884F-4975E6E1C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307616"/>
        <c:axId val="2058308032"/>
      </c:barChart>
      <c:catAx>
        <c:axId val="20583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08032"/>
        <c:crosses val="autoZero"/>
        <c:auto val="1"/>
        <c:lblAlgn val="ctr"/>
        <c:lblOffset val="100"/>
        <c:noMultiLvlLbl val="0"/>
      </c:catAx>
      <c:valAx>
        <c:axId val="20583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0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701FC0-2B84-4197-91AC-5B8A8505D36C}">
  <sheetPr codeName="Chart1"/>
  <sheetViews>
    <sheetView zoomScale="7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338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882BB-1294-4571-BAD2-1F9194C2E9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46"/>
  <sheetViews>
    <sheetView tabSelected="1" topLeftCell="A123" workbookViewId="0">
      <selection activeCell="A141" sqref="A141"/>
    </sheetView>
  </sheetViews>
  <sheetFormatPr defaultRowHeight="14.5" x14ac:dyDescent="0.35"/>
  <cols>
    <col min="1" max="1" width="15.08984375" customWidth="1"/>
    <col min="9" max="9" width="17.269531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11</v>
      </c>
      <c r="H1" t="s">
        <v>5</v>
      </c>
      <c r="I1" t="s">
        <v>12</v>
      </c>
      <c r="J1" t="s">
        <v>6</v>
      </c>
      <c r="K1" t="s">
        <v>16</v>
      </c>
      <c r="L1" t="s">
        <v>17</v>
      </c>
      <c r="M1" t="s">
        <v>7</v>
      </c>
      <c r="N1" t="s">
        <v>44</v>
      </c>
      <c r="O1" t="s">
        <v>29</v>
      </c>
      <c r="P1" t="s">
        <v>10</v>
      </c>
      <c r="Q1" t="s">
        <v>13</v>
      </c>
      <c r="R1" t="s">
        <v>14</v>
      </c>
      <c r="S1" t="s">
        <v>9</v>
      </c>
      <c r="T1" t="s">
        <v>96</v>
      </c>
    </row>
    <row r="2" spans="1:20" x14ac:dyDescent="0.35">
      <c r="A2" t="s">
        <v>15</v>
      </c>
      <c r="B2">
        <f>C2/(M2/60)</f>
        <v>39.148936170212764</v>
      </c>
      <c r="C2">
        <v>184</v>
      </c>
      <c r="D2">
        <v>1</v>
      </c>
      <c r="E2">
        <v>20</v>
      </c>
      <c r="F2">
        <v>1303</v>
      </c>
      <c r="G2">
        <v>33</v>
      </c>
      <c r="H2">
        <v>607</v>
      </c>
      <c r="I2" t="s">
        <v>18</v>
      </c>
      <c r="J2">
        <v>201</v>
      </c>
      <c r="K2">
        <v>4</v>
      </c>
      <c r="L2">
        <v>42</v>
      </c>
      <c r="M2">
        <f>K2*60+L2</f>
        <v>282</v>
      </c>
      <c r="N2" t="s">
        <v>45</v>
      </c>
      <c r="O2">
        <v>126</v>
      </c>
      <c r="P2">
        <v>125</v>
      </c>
      <c r="Q2">
        <v>2</v>
      </c>
      <c r="R2">
        <v>20</v>
      </c>
      <c r="S2">
        <f>P2/O2</f>
        <v>0.99206349206349209</v>
      </c>
      <c r="T2">
        <f>(Q2*30.4)+R2</f>
        <v>80.8</v>
      </c>
    </row>
    <row r="3" spans="1:20" x14ac:dyDescent="0.35">
      <c r="A3" t="s">
        <v>19</v>
      </c>
      <c r="B3">
        <v>40.499000000000002</v>
      </c>
      <c r="C3">
        <v>176</v>
      </c>
      <c r="D3">
        <v>2</v>
      </c>
      <c r="E3">
        <v>1</v>
      </c>
      <c r="F3">
        <v>337</v>
      </c>
      <c r="G3">
        <v>33</v>
      </c>
      <c r="H3">
        <v>607</v>
      </c>
      <c r="I3" t="s">
        <v>18</v>
      </c>
      <c r="J3">
        <v>57</v>
      </c>
      <c r="K3">
        <v>4</v>
      </c>
      <c r="L3">
        <v>20</v>
      </c>
      <c r="M3">
        <f t="shared" ref="M3:M66" si="0">K3*60+L3</f>
        <v>260</v>
      </c>
      <c r="N3" t="s">
        <v>45</v>
      </c>
      <c r="O3">
        <v>125</v>
      </c>
      <c r="P3">
        <v>125</v>
      </c>
      <c r="Q3">
        <v>2</v>
      </c>
      <c r="R3">
        <v>21</v>
      </c>
      <c r="S3">
        <f t="shared" ref="S3:S66" si="1">P3/O3</f>
        <v>1</v>
      </c>
      <c r="T3">
        <f t="shared" ref="T3:T66" si="2">(Q3*30.4)+R3</f>
        <v>81.8</v>
      </c>
    </row>
    <row r="4" spans="1:20" x14ac:dyDescent="0.35">
      <c r="A4" t="s">
        <v>20</v>
      </c>
      <c r="B4">
        <v>55.575000000000003</v>
      </c>
      <c r="C4">
        <v>9</v>
      </c>
      <c r="D4">
        <v>3</v>
      </c>
      <c r="E4">
        <v>0</v>
      </c>
      <c r="F4">
        <v>9</v>
      </c>
      <c r="G4">
        <v>33</v>
      </c>
      <c r="H4">
        <v>607</v>
      </c>
      <c r="I4" t="s">
        <v>36</v>
      </c>
      <c r="J4">
        <v>4</v>
      </c>
      <c r="K4">
        <v>0</v>
      </c>
      <c r="L4">
        <v>9</v>
      </c>
      <c r="M4">
        <f t="shared" si="0"/>
        <v>9</v>
      </c>
      <c r="N4" t="s">
        <v>21</v>
      </c>
      <c r="O4">
        <v>125</v>
      </c>
      <c r="P4">
        <v>125</v>
      </c>
      <c r="Q4">
        <v>2</v>
      </c>
      <c r="R4">
        <v>22</v>
      </c>
      <c r="S4">
        <f t="shared" si="1"/>
        <v>1</v>
      </c>
      <c r="T4">
        <f t="shared" si="2"/>
        <v>82.8</v>
      </c>
    </row>
    <row r="5" spans="1:20" x14ac:dyDescent="0.35">
      <c r="A5" t="s">
        <v>22</v>
      </c>
      <c r="B5">
        <v>37.526000000000003</v>
      </c>
      <c r="C5">
        <v>181</v>
      </c>
      <c r="D5">
        <v>4</v>
      </c>
      <c r="E5">
        <v>188</v>
      </c>
      <c r="F5">
        <v>2646</v>
      </c>
      <c r="G5">
        <v>33</v>
      </c>
      <c r="H5">
        <v>607</v>
      </c>
      <c r="I5" t="s">
        <v>23</v>
      </c>
      <c r="J5">
        <v>1490</v>
      </c>
      <c r="K5">
        <v>4</v>
      </c>
      <c r="L5">
        <v>49</v>
      </c>
      <c r="M5">
        <f t="shared" si="0"/>
        <v>289</v>
      </c>
      <c r="N5" t="s">
        <v>46</v>
      </c>
      <c r="O5">
        <v>125</v>
      </c>
      <c r="P5">
        <v>125</v>
      </c>
      <c r="Q5">
        <v>2</v>
      </c>
      <c r="R5">
        <v>23</v>
      </c>
      <c r="S5">
        <f t="shared" si="1"/>
        <v>1</v>
      </c>
      <c r="T5">
        <f t="shared" si="2"/>
        <v>83.8</v>
      </c>
    </row>
    <row r="6" spans="1:20" x14ac:dyDescent="0.35">
      <c r="A6" t="s">
        <v>24</v>
      </c>
      <c r="B6">
        <v>42.475999999999999</v>
      </c>
      <c r="C6">
        <v>182</v>
      </c>
      <c r="D6">
        <v>5</v>
      </c>
      <c r="E6">
        <v>2</v>
      </c>
      <c r="F6">
        <v>544</v>
      </c>
      <c r="G6">
        <v>33</v>
      </c>
      <c r="H6">
        <v>607</v>
      </c>
      <c r="I6" t="s">
        <v>18</v>
      </c>
      <c r="J6">
        <v>63</v>
      </c>
      <c r="K6">
        <v>4</v>
      </c>
      <c r="L6">
        <v>17</v>
      </c>
      <c r="M6">
        <f t="shared" si="0"/>
        <v>257</v>
      </c>
      <c r="N6" t="s">
        <v>45</v>
      </c>
      <c r="O6">
        <v>125</v>
      </c>
      <c r="P6">
        <v>125</v>
      </c>
      <c r="Q6">
        <v>2</v>
      </c>
      <c r="R6">
        <v>24</v>
      </c>
      <c r="S6">
        <f t="shared" si="1"/>
        <v>1</v>
      </c>
      <c r="T6">
        <f t="shared" si="2"/>
        <v>84.8</v>
      </c>
    </row>
    <row r="7" spans="1:20" x14ac:dyDescent="0.35">
      <c r="A7" t="s">
        <v>25</v>
      </c>
      <c r="B7">
        <v>45.345999999999997</v>
      </c>
      <c r="C7">
        <v>180</v>
      </c>
      <c r="D7">
        <v>6</v>
      </c>
      <c r="E7">
        <v>0</v>
      </c>
      <c r="F7">
        <v>388</v>
      </c>
      <c r="G7">
        <v>33</v>
      </c>
      <c r="H7">
        <v>607</v>
      </c>
      <c r="I7" t="s">
        <v>18</v>
      </c>
      <c r="J7">
        <v>29</v>
      </c>
      <c r="K7">
        <v>3</v>
      </c>
      <c r="L7">
        <v>58</v>
      </c>
      <c r="M7">
        <f t="shared" si="0"/>
        <v>238</v>
      </c>
      <c r="N7" t="s">
        <v>92</v>
      </c>
      <c r="O7">
        <v>125</v>
      </c>
      <c r="P7">
        <v>125</v>
      </c>
      <c r="Q7">
        <v>2</v>
      </c>
      <c r="R7">
        <v>25</v>
      </c>
      <c r="S7">
        <f t="shared" si="1"/>
        <v>1</v>
      </c>
      <c r="T7">
        <f t="shared" si="2"/>
        <v>85.8</v>
      </c>
    </row>
    <row r="8" spans="1:20" x14ac:dyDescent="0.35">
      <c r="A8" t="s">
        <v>26</v>
      </c>
      <c r="B8">
        <v>44.311</v>
      </c>
      <c r="C8">
        <v>148</v>
      </c>
      <c r="D8">
        <v>7</v>
      </c>
      <c r="E8">
        <v>133</v>
      </c>
      <c r="F8">
        <v>1364</v>
      </c>
      <c r="G8">
        <v>33</v>
      </c>
      <c r="H8">
        <v>607</v>
      </c>
      <c r="I8" t="s">
        <v>23</v>
      </c>
      <c r="J8">
        <v>1031</v>
      </c>
      <c r="K8">
        <v>3</v>
      </c>
      <c r="L8">
        <v>20</v>
      </c>
      <c r="M8">
        <f t="shared" si="0"/>
        <v>200</v>
      </c>
      <c r="N8" t="s">
        <v>46</v>
      </c>
      <c r="O8">
        <v>125</v>
      </c>
      <c r="P8">
        <v>122</v>
      </c>
      <c r="Q8">
        <v>2</v>
      </c>
      <c r="R8">
        <v>26</v>
      </c>
      <c r="S8">
        <f t="shared" si="1"/>
        <v>0.97599999999999998</v>
      </c>
      <c r="T8">
        <f t="shared" si="2"/>
        <v>86.8</v>
      </c>
    </row>
    <row r="9" spans="1:20" x14ac:dyDescent="0.35">
      <c r="A9" t="s">
        <v>27</v>
      </c>
      <c r="B9">
        <v>41.137</v>
      </c>
      <c r="C9">
        <v>204.2</v>
      </c>
      <c r="D9">
        <v>1</v>
      </c>
      <c r="E9">
        <v>49</v>
      </c>
      <c r="F9">
        <v>1666</v>
      </c>
      <c r="G9">
        <v>23</v>
      </c>
      <c r="H9">
        <v>749</v>
      </c>
      <c r="I9" t="s">
        <v>28</v>
      </c>
      <c r="J9">
        <v>100</v>
      </c>
      <c r="K9">
        <v>4</v>
      </c>
      <c r="L9">
        <v>50</v>
      </c>
      <c r="M9">
        <f t="shared" si="0"/>
        <v>290</v>
      </c>
      <c r="N9" t="s">
        <v>47</v>
      </c>
      <c r="O9">
        <v>171</v>
      </c>
      <c r="P9">
        <v>124</v>
      </c>
      <c r="Q9">
        <v>2</v>
      </c>
      <c r="R9">
        <v>26</v>
      </c>
      <c r="S9">
        <f t="shared" si="1"/>
        <v>0.72514619883040932</v>
      </c>
      <c r="T9">
        <f t="shared" si="2"/>
        <v>86.8</v>
      </c>
    </row>
    <row r="10" spans="1:20" x14ac:dyDescent="0.35">
      <c r="A10" t="s">
        <v>30</v>
      </c>
      <c r="B10">
        <v>38.357999999999997</v>
      </c>
      <c r="C10">
        <v>184</v>
      </c>
      <c r="D10">
        <v>1</v>
      </c>
      <c r="E10">
        <v>167</v>
      </c>
      <c r="F10">
        <v>3107</v>
      </c>
      <c r="G10">
        <v>27</v>
      </c>
      <c r="H10">
        <v>662</v>
      </c>
      <c r="I10" t="s">
        <v>28</v>
      </c>
      <c r="J10">
        <v>324</v>
      </c>
      <c r="K10">
        <v>4</v>
      </c>
      <c r="L10">
        <v>47</v>
      </c>
      <c r="M10">
        <f t="shared" si="0"/>
        <v>287</v>
      </c>
      <c r="N10" t="s">
        <v>47</v>
      </c>
      <c r="O10">
        <v>149</v>
      </c>
      <c r="P10">
        <v>87</v>
      </c>
      <c r="Q10">
        <v>3</v>
      </c>
      <c r="R10">
        <v>5</v>
      </c>
      <c r="S10">
        <f t="shared" si="1"/>
        <v>0.58389261744966447</v>
      </c>
      <c r="T10">
        <f t="shared" si="2"/>
        <v>96.199999999999989</v>
      </c>
    </row>
    <row r="11" spans="1:20" x14ac:dyDescent="0.35">
      <c r="A11" t="s">
        <v>31</v>
      </c>
      <c r="B11">
        <v>41.936</v>
      </c>
      <c r="C11">
        <v>159.80000000000001</v>
      </c>
      <c r="D11">
        <v>1</v>
      </c>
      <c r="E11">
        <v>56</v>
      </c>
      <c r="F11">
        <v>1723</v>
      </c>
      <c r="G11">
        <v>3</v>
      </c>
      <c r="H11">
        <v>1183</v>
      </c>
      <c r="I11" t="s">
        <v>32</v>
      </c>
      <c r="J11">
        <v>118</v>
      </c>
      <c r="K11">
        <v>3</v>
      </c>
      <c r="L11">
        <v>48</v>
      </c>
      <c r="M11">
        <f t="shared" si="0"/>
        <v>228</v>
      </c>
      <c r="N11" t="s">
        <v>47</v>
      </c>
      <c r="O11">
        <v>154</v>
      </c>
      <c r="P11">
        <v>153</v>
      </c>
      <c r="Q11">
        <v>3</v>
      </c>
      <c r="R11">
        <v>6</v>
      </c>
      <c r="S11">
        <f t="shared" si="1"/>
        <v>0.99350649350649356</v>
      </c>
      <c r="T11">
        <f t="shared" si="2"/>
        <v>97.199999999999989</v>
      </c>
    </row>
    <row r="12" spans="1:20" x14ac:dyDescent="0.35">
      <c r="A12" t="s">
        <v>33</v>
      </c>
      <c r="B12">
        <v>47.076999999999998</v>
      </c>
      <c r="C12">
        <v>159.19999999999999</v>
      </c>
      <c r="D12">
        <v>2</v>
      </c>
      <c r="E12">
        <v>8</v>
      </c>
      <c r="F12">
        <v>707</v>
      </c>
      <c r="G12">
        <v>3</v>
      </c>
      <c r="H12">
        <v>1183</v>
      </c>
      <c r="I12" t="s">
        <v>18</v>
      </c>
      <c r="J12">
        <v>174</v>
      </c>
      <c r="K12">
        <v>3</v>
      </c>
      <c r="L12">
        <v>22</v>
      </c>
      <c r="M12">
        <f t="shared" si="0"/>
        <v>202</v>
      </c>
      <c r="N12" t="s">
        <v>45</v>
      </c>
      <c r="O12">
        <v>153</v>
      </c>
      <c r="P12">
        <v>149</v>
      </c>
      <c r="Q12">
        <v>3</v>
      </c>
      <c r="R12">
        <v>7</v>
      </c>
      <c r="S12">
        <f t="shared" si="1"/>
        <v>0.97385620915032678</v>
      </c>
      <c r="T12">
        <f t="shared" si="2"/>
        <v>98.199999999999989</v>
      </c>
    </row>
    <row r="13" spans="1:20" x14ac:dyDescent="0.35">
      <c r="A13" t="s">
        <v>34</v>
      </c>
      <c r="B13">
        <v>43.448999999999998</v>
      </c>
      <c r="C13">
        <v>190.8</v>
      </c>
      <c r="D13">
        <v>3</v>
      </c>
      <c r="E13">
        <v>63</v>
      </c>
      <c r="F13">
        <v>1929</v>
      </c>
      <c r="G13">
        <v>3</v>
      </c>
      <c r="H13">
        <v>1183</v>
      </c>
      <c r="I13" t="s">
        <v>35</v>
      </c>
      <c r="J13">
        <v>559</v>
      </c>
      <c r="K13">
        <v>4</v>
      </c>
      <c r="L13">
        <v>23</v>
      </c>
      <c r="M13">
        <f t="shared" si="0"/>
        <v>263</v>
      </c>
      <c r="N13" t="s">
        <v>45</v>
      </c>
      <c r="O13">
        <v>149</v>
      </c>
      <c r="P13">
        <v>146</v>
      </c>
      <c r="Q13">
        <v>3</v>
      </c>
      <c r="R13">
        <v>8</v>
      </c>
      <c r="S13">
        <f t="shared" si="1"/>
        <v>0.97986577181208057</v>
      </c>
      <c r="T13">
        <f t="shared" si="2"/>
        <v>99.199999999999989</v>
      </c>
    </row>
    <row r="14" spans="1:20" x14ac:dyDescent="0.35">
      <c r="A14" t="s">
        <v>37</v>
      </c>
      <c r="B14">
        <v>49.223999999999997</v>
      </c>
      <c r="C14">
        <v>13.4</v>
      </c>
      <c r="D14">
        <v>4</v>
      </c>
      <c r="E14">
        <v>18</v>
      </c>
      <c r="F14">
        <v>188</v>
      </c>
      <c r="G14">
        <v>3</v>
      </c>
      <c r="H14">
        <v>1183</v>
      </c>
      <c r="I14" t="s">
        <v>36</v>
      </c>
      <c r="J14">
        <v>299</v>
      </c>
      <c r="K14">
        <v>0</v>
      </c>
      <c r="L14">
        <v>16</v>
      </c>
      <c r="M14">
        <f t="shared" si="0"/>
        <v>16</v>
      </c>
      <c r="N14" t="s">
        <v>21</v>
      </c>
      <c r="O14">
        <v>146</v>
      </c>
      <c r="P14">
        <v>144</v>
      </c>
      <c r="Q14">
        <v>3</v>
      </c>
      <c r="R14">
        <v>9</v>
      </c>
      <c r="S14">
        <f t="shared" si="1"/>
        <v>0.98630136986301364</v>
      </c>
      <c r="T14">
        <f t="shared" si="2"/>
        <v>100.19999999999999</v>
      </c>
    </row>
    <row r="15" spans="1:20" x14ac:dyDescent="0.35">
      <c r="A15" t="s">
        <v>38</v>
      </c>
      <c r="B15">
        <v>38.595999999999997</v>
      </c>
      <c r="C15">
        <v>188.8</v>
      </c>
      <c r="D15">
        <v>5</v>
      </c>
      <c r="E15">
        <v>188</v>
      </c>
      <c r="F15">
        <v>3408</v>
      </c>
      <c r="G15">
        <v>3</v>
      </c>
      <c r="H15">
        <v>1183</v>
      </c>
      <c r="I15" t="s">
        <v>39</v>
      </c>
      <c r="J15">
        <v>1201</v>
      </c>
      <c r="K15">
        <v>4</v>
      </c>
      <c r="L15">
        <v>53</v>
      </c>
      <c r="M15">
        <f t="shared" si="0"/>
        <v>293</v>
      </c>
      <c r="N15" t="s">
        <v>92</v>
      </c>
      <c r="O15">
        <v>144</v>
      </c>
      <c r="P15">
        <v>121</v>
      </c>
      <c r="Q15">
        <v>3</v>
      </c>
      <c r="R15">
        <v>10</v>
      </c>
      <c r="S15">
        <f t="shared" si="1"/>
        <v>0.84027777777777779</v>
      </c>
      <c r="T15">
        <f t="shared" si="2"/>
        <v>101.19999999999999</v>
      </c>
    </row>
    <row r="16" spans="1:20" x14ac:dyDescent="0.35">
      <c r="A16" t="s">
        <v>40</v>
      </c>
      <c r="B16">
        <v>38.475000000000001</v>
      </c>
      <c r="C16">
        <v>213.6</v>
      </c>
      <c r="D16">
        <v>6</v>
      </c>
      <c r="E16">
        <v>97</v>
      </c>
      <c r="F16">
        <v>2878</v>
      </c>
      <c r="G16">
        <v>3</v>
      </c>
      <c r="H16">
        <v>1183</v>
      </c>
      <c r="I16" t="s">
        <v>32</v>
      </c>
      <c r="J16">
        <v>730</v>
      </c>
      <c r="K16">
        <v>5</v>
      </c>
      <c r="L16">
        <v>33</v>
      </c>
      <c r="M16">
        <f t="shared" si="0"/>
        <v>333</v>
      </c>
      <c r="N16" t="s">
        <v>92</v>
      </c>
      <c r="O16">
        <v>121</v>
      </c>
      <c r="P16">
        <v>110</v>
      </c>
      <c r="Q16">
        <v>3</v>
      </c>
      <c r="R16">
        <v>11</v>
      </c>
      <c r="S16">
        <f t="shared" si="1"/>
        <v>0.90909090909090906</v>
      </c>
      <c r="T16">
        <f t="shared" si="2"/>
        <v>102.19999999999999</v>
      </c>
    </row>
    <row r="17" spans="1:20" x14ac:dyDescent="0.35">
      <c r="A17" t="s">
        <v>41</v>
      </c>
      <c r="B17">
        <v>38.354999999999997</v>
      </c>
      <c r="C17">
        <v>155.19999999999999</v>
      </c>
      <c r="D17">
        <v>7</v>
      </c>
      <c r="E17">
        <v>303</v>
      </c>
      <c r="F17">
        <v>3582</v>
      </c>
      <c r="G17">
        <v>3</v>
      </c>
      <c r="H17">
        <v>1183</v>
      </c>
      <c r="I17" t="s">
        <v>23</v>
      </c>
      <c r="J17">
        <v>1605</v>
      </c>
      <c r="K17">
        <v>4</v>
      </c>
      <c r="L17">
        <v>2</v>
      </c>
      <c r="M17">
        <f t="shared" si="0"/>
        <v>242</v>
      </c>
      <c r="N17" t="s">
        <v>46</v>
      </c>
      <c r="O17">
        <v>110</v>
      </c>
      <c r="P17">
        <v>96</v>
      </c>
      <c r="Q17">
        <v>3</v>
      </c>
      <c r="R17">
        <v>12</v>
      </c>
      <c r="S17">
        <f t="shared" si="1"/>
        <v>0.87272727272727268</v>
      </c>
      <c r="T17">
        <f t="shared" si="2"/>
        <v>103.19999999999999</v>
      </c>
    </row>
    <row r="18" spans="1:20" x14ac:dyDescent="0.35">
      <c r="A18" t="s">
        <v>42</v>
      </c>
      <c r="B18">
        <v>40.095999999999997</v>
      </c>
      <c r="C18">
        <v>115.6</v>
      </c>
      <c r="D18">
        <v>8</v>
      </c>
      <c r="E18">
        <v>184</v>
      </c>
      <c r="F18">
        <v>2436</v>
      </c>
      <c r="G18">
        <v>3</v>
      </c>
      <c r="H18">
        <v>1183</v>
      </c>
      <c r="I18" t="s">
        <v>39</v>
      </c>
      <c r="J18">
        <v>623</v>
      </c>
      <c r="K18">
        <v>2</v>
      </c>
      <c r="L18">
        <v>52</v>
      </c>
      <c r="M18">
        <f t="shared" si="0"/>
        <v>172</v>
      </c>
      <c r="N18" t="s">
        <v>47</v>
      </c>
      <c r="O18">
        <v>96</v>
      </c>
      <c r="P18">
        <v>59</v>
      </c>
      <c r="Q18">
        <v>3</v>
      </c>
      <c r="R18">
        <v>13</v>
      </c>
      <c r="S18">
        <f t="shared" si="1"/>
        <v>0.61458333333333337</v>
      </c>
      <c r="T18">
        <f t="shared" si="2"/>
        <v>104.19999999999999</v>
      </c>
    </row>
    <row r="19" spans="1:20" x14ac:dyDescent="0.35">
      <c r="A19" t="s">
        <v>43</v>
      </c>
      <c r="B19">
        <v>54.569000000000003</v>
      </c>
      <c r="C19">
        <v>13.9</v>
      </c>
      <c r="D19">
        <v>1</v>
      </c>
      <c r="E19">
        <v>0</v>
      </c>
      <c r="F19">
        <v>4</v>
      </c>
      <c r="G19">
        <v>10</v>
      </c>
      <c r="H19">
        <v>1061</v>
      </c>
      <c r="I19" t="s">
        <v>36</v>
      </c>
      <c r="J19">
        <v>1</v>
      </c>
      <c r="K19">
        <v>0</v>
      </c>
      <c r="L19">
        <v>15</v>
      </c>
      <c r="M19">
        <f t="shared" si="0"/>
        <v>15</v>
      </c>
      <c r="N19" t="s">
        <v>21</v>
      </c>
      <c r="O19">
        <v>167</v>
      </c>
      <c r="P19">
        <v>167</v>
      </c>
      <c r="Q19">
        <v>3</v>
      </c>
      <c r="R19">
        <v>7</v>
      </c>
      <c r="S19">
        <f t="shared" si="1"/>
        <v>1</v>
      </c>
      <c r="T19">
        <f t="shared" si="2"/>
        <v>98.199999999999989</v>
      </c>
    </row>
    <row r="20" spans="1:20" x14ac:dyDescent="0.35">
      <c r="A20" t="s">
        <v>48</v>
      </c>
      <c r="B20">
        <v>40.383000000000003</v>
      </c>
      <c r="C20">
        <v>219</v>
      </c>
      <c r="D20">
        <v>2</v>
      </c>
      <c r="E20">
        <v>70</v>
      </c>
      <c r="F20">
        <v>2144</v>
      </c>
      <c r="G20">
        <v>10</v>
      </c>
      <c r="H20">
        <v>1061</v>
      </c>
      <c r="I20" t="s">
        <v>32</v>
      </c>
      <c r="J20">
        <v>544</v>
      </c>
      <c r="K20">
        <v>5</v>
      </c>
      <c r="L20">
        <v>25</v>
      </c>
      <c r="M20">
        <f t="shared" si="0"/>
        <v>325</v>
      </c>
      <c r="N20" t="s">
        <v>45</v>
      </c>
      <c r="O20">
        <v>167</v>
      </c>
      <c r="P20">
        <v>166</v>
      </c>
      <c r="Q20">
        <v>3</v>
      </c>
      <c r="R20">
        <v>8</v>
      </c>
      <c r="S20">
        <f t="shared" si="1"/>
        <v>0.99401197604790414</v>
      </c>
      <c r="T20">
        <f t="shared" si="2"/>
        <v>99.199999999999989</v>
      </c>
    </row>
    <row r="21" spans="1:20" x14ac:dyDescent="0.35">
      <c r="A21" t="s">
        <v>49</v>
      </c>
      <c r="B21">
        <v>41.228999999999999</v>
      </c>
      <c r="C21">
        <v>170</v>
      </c>
      <c r="D21">
        <v>3</v>
      </c>
      <c r="E21">
        <v>53</v>
      </c>
      <c r="F21">
        <v>2063</v>
      </c>
      <c r="G21">
        <v>10</v>
      </c>
      <c r="H21">
        <v>1061</v>
      </c>
      <c r="I21" t="s">
        <v>32</v>
      </c>
      <c r="J21">
        <v>552</v>
      </c>
      <c r="K21">
        <v>4</v>
      </c>
      <c r="L21">
        <v>7</v>
      </c>
      <c r="M21">
        <f t="shared" si="0"/>
        <v>247</v>
      </c>
      <c r="N21" t="s">
        <v>45</v>
      </c>
      <c r="O21">
        <v>166</v>
      </c>
      <c r="P21">
        <v>164</v>
      </c>
      <c r="Q21">
        <v>3</v>
      </c>
      <c r="R21">
        <v>9</v>
      </c>
      <c r="S21">
        <f t="shared" si="1"/>
        <v>0.98795180722891562</v>
      </c>
      <c r="T21">
        <f t="shared" si="2"/>
        <v>100.19999999999999</v>
      </c>
    </row>
    <row r="22" spans="1:20" x14ac:dyDescent="0.35">
      <c r="A22" t="s">
        <v>50</v>
      </c>
      <c r="B22">
        <v>41.988999999999997</v>
      </c>
      <c r="C22">
        <v>202</v>
      </c>
      <c r="D22">
        <v>4</v>
      </c>
      <c r="E22">
        <v>131</v>
      </c>
      <c r="F22">
        <v>3092</v>
      </c>
      <c r="G22">
        <v>10</v>
      </c>
      <c r="H22">
        <v>1061</v>
      </c>
      <c r="I22" t="s">
        <v>35</v>
      </c>
      <c r="J22">
        <v>1105</v>
      </c>
      <c r="K22">
        <v>4</v>
      </c>
      <c r="L22">
        <v>48</v>
      </c>
      <c r="M22">
        <f t="shared" si="0"/>
        <v>288</v>
      </c>
      <c r="N22" t="s">
        <v>46</v>
      </c>
      <c r="O22">
        <v>164</v>
      </c>
      <c r="P22">
        <v>163</v>
      </c>
      <c r="Q22">
        <v>3</v>
      </c>
      <c r="R22">
        <v>10</v>
      </c>
      <c r="S22">
        <f t="shared" si="1"/>
        <v>0.99390243902439024</v>
      </c>
      <c r="T22">
        <f t="shared" si="2"/>
        <v>101.19999999999999</v>
      </c>
    </row>
    <row r="23" spans="1:20" x14ac:dyDescent="0.35">
      <c r="A23" t="s">
        <v>51</v>
      </c>
      <c r="B23">
        <v>42.295000000000002</v>
      </c>
      <c r="C23">
        <v>155</v>
      </c>
      <c r="D23">
        <v>5</v>
      </c>
      <c r="E23">
        <v>191</v>
      </c>
      <c r="F23">
        <v>2402</v>
      </c>
      <c r="G23">
        <v>10</v>
      </c>
      <c r="H23">
        <v>1061</v>
      </c>
      <c r="I23" t="s">
        <v>35</v>
      </c>
      <c r="J23">
        <v>676</v>
      </c>
      <c r="K23">
        <v>3</v>
      </c>
      <c r="L23">
        <v>39</v>
      </c>
      <c r="M23">
        <f t="shared" si="0"/>
        <v>219</v>
      </c>
      <c r="N23" t="s">
        <v>92</v>
      </c>
      <c r="O23">
        <v>163</v>
      </c>
      <c r="P23">
        <v>157</v>
      </c>
      <c r="Q23">
        <v>3</v>
      </c>
      <c r="R23">
        <v>11</v>
      </c>
      <c r="S23">
        <f t="shared" si="1"/>
        <v>0.96319018404907975</v>
      </c>
      <c r="T23">
        <f t="shared" si="2"/>
        <v>102.19999999999999</v>
      </c>
    </row>
    <row r="24" spans="1:20" x14ac:dyDescent="0.35">
      <c r="A24" t="s">
        <v>52</v>
      </c>
      <c r="B24">
        <v>39.216000000000001</v>
      </c>
      <c r="C24">
        <v>215</v>
      </c>
      <c r="D24">
        <v>6</v>
      </c>
      <c r="E24">
        <v>266</v>
      </c>
      <c r="F24">
        <v>3817</v>
      </c>
      <c r="G24">
        <v>10</v>
      </c>
      <c r="H24">
        <v>1061</v>
      </c>
      <c r="I24" t="s">
        <v>39</v>
      </c>
      <c r="J24">
        <v>1366</v>
      </c>
      <c r="K24">
        <v>5</v>
      </c>
      <c r="L24">
        <v>28</v>
      </c>
      <c r="M24">
        <f t="shared" si="0"/>
        <v>328</v>
      </c>
      <c r="N24" t="s">
        <v>46</v>
      </c>
      <c r="O24">
        <v>157</v>
      </c>
      <c r="P24">
        <v>149</v>
      </c>
      <c r="Q24">
        <v>3</v>
      </c>
      <c r="R24">
        <v>12</v>
      </c>
      <c r="S24">
        <f t="shared" si="1"/>
        <v>0.94904458598726116</v>
      </c>
      <c r="T24">
        <f t="shared" si="2"/>
        <v>103.19999999999999</v>
      </c>
    </row>
    <row r="25" spans="1:20" x14ac:dyDescent="0.35">
      <c r="A25" t="s">
        <v>53</v>
      </c>
      <c r="B25">
        <v>43.37</v>
      </c>
      <c r="C25">
        <v>159</v>
      </c>
      <c r="D25">
        <v>7</v>
      </c>
      <c r="E25">
        <v>19</v>
      </c>
      <c r="F25">
        <v>1296</v>
      </c>
      <c r="G25">
        <v>10</v>
      </c>
      <c r="H25">
        <v>1061</v>
      </c>
      <c r="I25" t="s">
        <v>18</v>
      </c>
      <c r="J25">
        <v>508</v>
      </c>
      <c r="K25">
        <v>3</v>
      </c>
      <c r="L25">
        <v>39</v>
      </c>
      <c r="M25">
        <f t="shared" si="0"/>
        <v>219</v>
      </c>
      <c r="N25" t="s">
        <v>45</v>
      </c>
      <c r="O25">
        <v>149</v>
      </c>
      <c r="P25">
        <v>143</v>
      </c>
      <c r="Q25">
        <v>3</v>
      </c>
      <c r="R25">
        <v>13</v>
      </c>
      <c r="S25">
        <f t="shared" si="1"/>
        <v>0.95973154362416102</v>
      </c>
      <c r="T25">
        <f t="shared" si="2"/>
        <v>104.19999999999999</v>
      </c>
    </row>
    <row r="26" spans="1:20" x14ac:dyDescent="0.35">
      <c r="A26" t="s">
        <v>54</v>
      </c>
      <c r="B26">
        <v>45.331000000000003</v>
      </c>
      <c r="C26">
        <v>293</v>
      </c>
      <c r="D26">
        <v>1</v>
      </c>
      <c r="E26">
        <v>63</v>
      </c>
      <c r="F26">
        <v>2096</v>
      </c>
      <c r="G26">
        <v>13</v>
      </c>
      <c r="H26">
        <v>936</v>
      </c>
      <c r="I26" t="s">
        <v>32</v>
      </c>
      <c r="J26">
        <v>539</v>
      </c>
      <c r="K26">
        <v>6</v>
      </c>
      <c r="L26">
        <v>27</v>
      </c>
      <c r="M26">
        <f t="shared" si="0"/>
        <v>387</v>
      </c>
      <c r="N26" t="s">
        <v>47</v>
      </c>
      <c r="O26">
        <v>166</v>
      </c>
      <c r="P26">
        <v>159</v>
      </c>
      <c r="Q26">
        <v>3</v>
      </c>
      <c r="R26">
        <v>19</v>
      </c>
      <c r="S26">
        <f t="shared" si="1"/>
        <v>0.95783132530120485</v>
      </c>
      <c r="T26">
        <f t="shared" si="2"/>
        <v>110.19999999999999</v>
      </c>
    </row>
    <row r="27" spans="1:20" x14ac:dyDescent="0.35">
      <c r="A27" t="s">
        <v>55</v>
      </c>
      <c r="B27">
        <v>45.215000000000003</v>
      </c>
      <c r="C27">
        <v>171.2</v>
      </c>
      <c r="D27">
        <v>1</v>
      </c>
      <c r="E27">
        <v>58</v>
      </c>
      <c r="F27">
        <v>1688</v>
      </c>
      <c r="G27">
        <v>21</v>
      </c>
      <c r="H27">
        <v>722</v>
      </c>
      <c r="I27" t="s">
        <v>32</v>
      </c>
      <c r="J27">
        <v>354</v>
      </c>
      <c r="K27">
        <v>3</v>
      </c>
      <c r="L27">
        <v>47</v>
      </c>
      <c r="M27">
        <f t="shared" si="0"/>
        <v>227</v>
      </c>
      <c r="N27" t="s">
        <v>45</v>
      </c>
      <c r="O27">
        <v>165</v>
      </c>
      <c r="P27">
        <v>164</v>
      </c>
      <c r="Q27">
        <v>3</v>
      </c>
      <c r="R27">
        <v>21</v>
      </c>
      <c r="S27">
        <f t="shared" si="1"/>
        <v>0.9939393939393939</v>
      </c>
      <c r="T27">
        <f t="shared" si="2"/>
        <v>112.19999999999999</v>
      </c>
    </row>
    <row r="28" spans="1:20" x14ac:dyDescent="0.35">
      <c r="A28" t="s">
        <v>56</v>
      </c>
      <c r="B28">
        <v>42.69</v>
      </c>
      <c r="C28">
        <v>202.4</v>
      </c>
      <c r="D28">
        <v>2</v>
      </c>
      <c r="E28">
        <v>57</v>
      </c>
      <c r="F28">
        <v>2166</v>
      </c>
      <c r="G28">
        <v>21</v>
      </c>
      <c r="H28">
        <v>722</v>
      </c>
      <c r="I28" t="s">
        <v>18</v>
      </c>
      <c r="J28">
        <v>261</v>
      </c>
      <c r="K28">
        <v>4</v>
      </c>
      <c r="L28">
        <v>44</v>
      </c>
      <c r="M28">
        <f t="shared" si="0"/>
        <v>284</v>
      </c>
      <c r="N28" t="s">
        <v>45</v>
      </c>
      <c r="O28">
        <v>164</v>
      </c>
      <c r="P28">
        <v>160</v>
      </c>
      <c r="Q28">
        <v>3</v>
      </c>
      <c r="R28">
        <v>22</v>
      </c>
      <c r="S28">
        <f t="shared" si="1"/>
        <v>0.97560975609756095</v>
      </c>
      <c r="T28">
        <f t="shared" si="2"/>
        <v>113.19999999999999</v>
      </c>
    </row>
    <row r="29" spans="1:20" x14ac:dyDescent="0.35">
      <c r="A29" t="s">
        <v>57</v>
      </c>
      <c r="B29">
        <v>38.228000000000002</v>
      </c>
      <c r="C29">
        <v>161.1</v>
      </c>
      <c r="D29">
        <v>3</v>
      </c>
      <c r="E29">
        <v>175</v>
      </c>
      <c r="F29">
        <v>3394</v>
      </c>
      <c r="G29">
        <v>21</v>
      </c>
      <c r="H29">
        <v>772</v>
      </c>
      <c r="I29" t="s">
        <v>23</v>
      </c>
      <c r="J29">
        <v>1788</v>
      </c>
      <c r="K29">
        <v>4</v>
      </c>
      <c r="L29">
        <v>12</v>
      </c>
      <c r="M29">
        <f t="shared" si="0"/>
        <v>252</v>
      </c>
      <c r="N29" t="s">
        <v>46</v>
      </c>
      <c r="O29">
        <v>160</v>
      </c>
      <c r="P29">
        <v>152</v>
      </c>
      <c r="Q29">
        <v>3</v>
      </c>
      <c r="R29">
        <v>23</v>
      </c>
      <c r="S29">
        <f t="shared" si="1"/>
        <v>0.95</v>
      </c>
      <c r="T29">
        <f t="shared" si="2"/>
        <v>114.19999999999999</v>
      </c>
    </row>
    <row r="30" spans="1:20" x14ac:dyDescent="0.35">
      <c r="A30" t="s">
        <v>58</v>
      </c>
      <c r="B30">
        <v>38.402999999999999</v>
      </c>
      <c r="C30">
        <v>166.7</v>
      </c>
      <c r="D30">
        <v>4</v>
      </c>
      <c r="E30">
        <v>221</v>
      </c>
      <c r="F30">
        <v>3538</v>
      </c>
      <c r="G30">
        <v>21</v>
      </c>
      <c r="H30">
        <v>772</v>
      </c>
      <c r="I30" t="s">
        <v>23</v>
      </c>
      <c r="J30">
        <v>2049</v>
      </c>
      <c r="K30">
        <v>4</v>
      </c>
      <c r="L30">
        <v>20</v>
      </c>
      <c r="M30">
        <f t="shared" si="0"/>
        <v>260</v>
      </c>
      <c r="N30" t="s">
        <v>46</v>
      </c>
      <c r="O30">
        <v>152</v>
      </c>
      <c r="P30">
        <v>143</v>
      </c>
      <c r="Q30">
        <v>3</v>
      </c>
      <c r="R30">
        <v>24</v>
      </c>
      <c r="S30">
        <f t="shared" si="1"/>
        <v>0.94078947368421051</v>
      </c>
      <c r="T30">
        <f t="shared" si="2"/>
        <v>115.19999999999999</v>
      </c>
    </row>
    <row r="31" spans="1:20" x14ac:dyDescent="0.35">
      <c r="A31" t="s">
        <v>59</v>
      </c>
      <c r="B31">
        <v>38.527000000000001</v>
      </c>
      <c r="C31">
        <v>206.3</v>
      </c>
      <c r="D31">
        <v>5</v>
      </c>
      <c r="E31">
        <v>57</v>
      </c>
      <c r="F31">
        <v>2478</v>
      </c>
      <c r="G31">
        <v>21</v>
      </c>
      <c r="H31">
        <v>722</v>
      </c>
      <c r="I31" t="s">
        <v>18</v>
      </c>
      <c r="J31">
        <v>1098</v>
      </c>
      <c r="K31">
        <v>5</v>
      </c>
      <c r="L31">
        <v>21</v>
      </c>
      <c r="M31">
        <f t="shared" si="0"/>
        <v>321</v>
      </c>
      <c r="N31" t="s">
        <v>45</v>
      </c>
      <c r="O31">
        <v>143</v>
      </c>
      <c r="P31">
        <v>140</v>
      </c>
      <c r="Q31">
        <v>3</v>
      </c>
      <c r="R31">
        <v>25</v>
      </c>
      <c r="S31">
        <f t="shared" si="1"/>
        <v>0.97902097902097907</v>
      </c>
      <c r="T31">
        <f t="shared" si="2"/>
        <v>116.19999999999999</v>
      </c>
    </row>
    <row r="32" spans="1:20" x14ac:dyDescent="0.35">
      <c r="A32" t="s">
        <v>60</v>
      </c>
      <c r="B32">
        <v>40.575000000000003</v>
      </c>
      <c r="C32">
        <v>168.6</v>
      </c>
      <c r="D32">
        <v>6</v>
      </c>
      <c r="E32">
        <v>90</v>
      </c>
      <c r="F32">
        <v>2706</v>
      </c>
      <c r="G32">
        <v>21</v>
      </c>
      <c r="H32">
        <v>722</v>
      </c>
      <c r="I32" t="s">
        <v>32</v>
      </c>
      <c r="J32">
        <v>977</v>
      </c>
      <c r="K32">
        <v>4</v>
      </c>
      <c r="L32">
        <v>9</v>
      </c>
      <c r="M32">
        <f t="shared" si="0"/>
        <v>249</v>
      </c>
      <c r="N32" t="s">
        <v>46</v>
      </c>
      <c r="O32">
        <v>140</v>
      </c>
      <c r="P32">
        <v>114</v>
      </c>
      <c r="Q32">
        <v>3</v>
      </c>
      <c r="R32">
        <v>26</v>
      </c>
      <c r="S32">
        <f t="shared" si="1"/>
        <v>0.81428571428571428</v>
      </c>
      <c r="T32">
        <f t="shared" si="2"/>
        <v>117.19999999999999</v>
      </c>
    </row>
    <row r="33" spans="1:20" x14ac:dyDescent="0.35">
      <c r="A33" t="s">
        <v>61</v>
      </c>
      <c r="B33">
        <v>41.968000000000004</v>
      </c>
      <c r="C33">
        <v>138.6</v>
      </c>
      <c r="D33">
        <v>7</v>
      </c>
      <c r="E33">
        <v>154</v>
      </c>
      <c r="F33">
        <v>2121</v>
      </c>
      <c r="G33">
        <v>21</v>
      </c>
      <c r="H33">
        <v>722</v>
      </c>
      <c r="I33" t="s">
        <v>32</v>
      </c>
      <c r="J33">
        <v>425</v>
      </c>
      <c r="K33">
        <v>3</v>
      </c>
      <c r="L33">
        <v>18</v>
      </c>
      <c r="M33">
        <f t="shared" si="0"/>
        <v>198</v>
      </c>
      <c r="N33" t="s">
        <v>62</v>
      </c>
      <c r="O33">
        <v>114</v>
      </c>
      <c r="P33">
        <v>94</v>
      </c>
      <c r="Q33">
        <v>3</v>
      </c>
      <c r="R33">
        <v>27</v>
      </c>
      <c r="S33">
        <f t="shared" si="1"/>
        <v>0.82456140350877194</v>
      </c>
      <c r="T33">
        <f t="shared" si="2"/>
        <v>118.19999999999999</v>
      </c>
    </row>
    <row r="34" spans="1:20" x14ac:dyDescent="0.35">
      <c r="A34" t="s">
        <v>63</v>
      </c>
      <c r="B34">
        <v>43.664000000000001</v>
      </c>
      <c r="C34">
        <v>207.9</v>
      </c>
      <c r="D34">
        <v>1</v>
      </c>
      <c r="E34">
        <v>0</v>
      </c>
      <c r="F34">
        <v>246</v>
      </c>
      <c r="G34">
        <v>39</v>
      </c>
      <c r="H34">
        <v>459</v>
      </c>
      <c r="I34" t="s">
        <v>18</v>
      </c>
      <c r="J34">
        <v>14</v>
      </c>
      <c r="K34">
        <v>4</v>
      </c>
      <c r="L34">
        <v>45</v>
      </c>
      <c r="M34">
        <f t="shared" si="0"/>
        <v>285</v>
      </c>
      <c r="N34" t="s">
        <v>45</v>
      </c>
      <c r="O34">
        <v>164</v>
      </c>
      <c r="P34">
        <v>154</v>
      </c>
      <c r="Q34">
        <v>3</v>
      </c>
      <c r="R34">
        <v>23</v>
      </c>
      <c r="S34">
        <f t="shared" si="1"/>
        <v>0.93902439024390238</v>
      </c>
      <c r="T34">
        <f t="shared" si="2"/>
        <v>114.19999999999999</v>
      </c>
    </row>
    <row r="35" spans="1:20" x14ac:dyDescent="0.35">
      <c r="A35" t="s">
        <v>64</v>
      </c>
      <c r="B35">
        <v>43.997</v>
      </c>
      <c r="C35">
        <v>203.9</v>
      </c>
      <c r="D35">
        <v>1</v>
      </c>
      <c r="E35">
        <v>59</v>
      </c>
      <c r="F35">
        <v>2010</v>
      </c>
      <c r="G35">
        <v>29</v>
      </c>
      <c r="H35">
        <v>636</v>
      </c>
      <c r="I35" t="s">
        <v>28</v>
      </c>
      <c r="J35">
        <v>150</v>
      </c>
      <c r="K35">
        <v>4</v>
      </c>
      <c r="L35">
        <v>38</v>
      </c>
      <c r="M35">
        <f t="shared" si="0"/>
        <v>278</v>
      </c>
      <c r="N35" t="s">
        <v>47</v>
      </c>
      <c r="O35">
        <v>175</v>
      </c>
      <c r="P35">
        <v>111</v>
      </c>
      <c r="Q35">
        <v>3</v>
      </c>
      <c r="R35">
        <v>25</v>
      </c>
      <c r="S35">
        <f t="shared" si="1"/>
        <v>0.63428571428571423</v>
      </c>
      <c r="T35">
        <f t="shared" si="2"/>
        <v>116.19999999999999</v>
      </c>
    </row>
    <row r="36" spans="1:20" x14ac:dyDescent="0.35">
      <c r="A36" t="s">
        <v>65</v>
      </c>
      <c r="B36">
        <v>44.171999999999997</v>
      </c>
      <c r="C36">
        <v>248.8</v>
      </c>
      <c r="D36">
        <v>1</v>
      </c>
      <c r="E36">
        <v>35</v>
      </c>
      <c r="F36">
        <v>1377</v>
      </c>
      <c r="G36">
        <v>16</v>
      </c>
      <c r="H36">
        <v>838</v>
      </c>
      <c r="I36" t="s">
        <v>32</v>
      </c>
      <c r="J36">
        <v>154</v>
      </c>
      <c r="K36">
        <v>5</v>
      </c>
      <c r="L36">
        <v>37</v>
      </c>
      <c r="M36">
        <f t="shared" si="0"/>
        <v>337</v>
      </c>
      <c r="N36" t="s">
        <v>62</v>
      </c>
      <c r="O36">
        <v>174</v>
      </c>
      <c r="P36">
        <v>106</v>
      </c>
      <c r="Q36">
        <v>3</v>
      </c>
      <c r="R36">
        <v>27</v>
      </c>
      <c r="S36">
        <f t="shared" si="1"/>
        <v>0.60919540229885061</v>
      </c>
      <c r="T36">
        <f t="shared" si="2"/>
        <v>118.19999999999999</v>
      </c>
    </row>
    <row r="37" spans="1:20" x14ac:dyDescent="0.35">
      <c r="A37" t="s">
        <v>66</v>
      </c>
      <c r="B37">
        <v>44.869</v>
      </c>
      <c r="C37">
        <v>183.7</v>
      </c>
      <c r="D37">
        <v>1</v>
      </c>
      <c r="E37">
        <v>50</v>
      </c>
      <c r="F37">
        <v>1649</v>
      </c>
      <c r="G37">
        <v>27</v>
      </c>
      <c r="H37">
        <v>647</v>
      </c>
      <c r="I37" t="s">
        <v>32</v>
      </c>
      <c r="J37">
        <v>153</v>
      </c>
      <c r="K37">
        <v>4</v>
      </c>
      <c r="L37">
        <v>5</v>
      </c>
      <c r="M37">
        <f t="shared" si="0"/>
        <v>245</v>
      </c>
      <c r="N37" t="s">
        <v>62</v>
      </c>
      <c r="O37">
        <v>171</v>
      </c>
      <c r="P37">
        <v>108</v>
      </c>
      <c r="Q37">
        <v>3</v>
      </c>
      <c r="R37">
        <v>30</v>
      </c>
      <c r="S37">
        <f t="shared" si="1"/>
        <v>0.63157894736842102</v>
      </c>
      <c r="T37">
        <f t="shared" si="2"/>
        <v>121.19999999999999</v>
      </c>
    </row>
    <row r="38" spans="1:20" x14ac:dyDescent="0.35">
      <c r="A38" t="s">
        <v>67</v>
      </c>
      <c r="B38">
        <v>43.197000000000003</v>
      </c>
      <c r="C38">
        <v>272.5</v>
      </c>
      <c r="D38">
        <v>1</v>
      </c>
      <c r="E38">
        <v>79</v>
      </c>
      <c r="F38">
        <v>2289</v>
      </c>
      <c r="G38">
        <v>18</v>
      </c>
      <c r="H38">
        <v>759</v>
      </c>
      <c r="I38" t="s">
        <v>28</v>
      </c>
      <c r="J38">
        <v>150</v>
      </c>
      <c r="K38">
        <v>6</v>
      </c>
      <c r="L38">
        <v>18</v>
      </c>
      <c r="M38">
        <f t="shared" si="0"/>
        <v>378</v>
      </c>
      <c r="N38" t="s">
        <v>62</v>
      </c>
      <c r="O38">
        <v>167</v>
      </c>
      <c r="P38">
        <v>103</v>
      </c>
      <c r="Q38">
        <v>4</v>
      </c>
      <c r="R38">
        <v>3</v>
      </c>
      <c r="S38">
        <f t="shared" si="1"/>
        <v>0.61676646706586824</v>
      </c>
      <c r="T38">
        <f t="shared" si="2"/>
        <v>124.6</v>
      </c>
    </row>
    <row r="39" spans="1:20" x14ac:dyDescent="0.35">
      <c r="A39" t="s">
        <v>68</v>
      </c>
      <c r="B39">
        <v>45.98</v>
      </c>
      <c r="C39">
        <v>7.51</v>
      </c>
      <c r="D39">
        <v>1</v>
      </c>
      <c r="E39">
        <v>7</v>
      </c>
      <c r="F39">
        <v>100</v>
      </c>
      <c r="G39">
        <v>19</v>
      </c>
      <c r="H39">
        <v>742</v>
      </c>
      <c r="I39" t="s">
        <v>36</v>
      </c>
      <c r="J39">
        <v>60</v>
      </c>
      <c r="K39">
        <v>0</v>
      </c>
      <c r="L39">
        <v>9</v>
      </c>
      <c r="M39">
        <f t="shared" si="0"/>
        <v>9</v>
      </c>
      <c r="N39" t="s">
        <v>21</v>
      </c>
      <c r="O39">
        <v>156</v>
      </c>
      <c r="P39">
        <v>155</v>
      </c>
      <c r="Q39">
        <v>4</v>
      </c>
      <c r="R39">
        <v>4</v>
      </c>
      <c r="S39">
        <f t="shared" si="1"/>
        <v>0.99358974358974361</v>
      </c>
      <c r="T39">
        <f t="shared" si="2"/>
        <v>125.6</v>
      </c>
    </row>
    <row r="40" spans="1:20" x14ac:dyDescent="0.35">
      <c r="A40" t="s">
        <v>69</v>
      </c>
      <c r="B40">
        <v>40.96</v>
      </c>
      <c r="C40">
        <v>207.92</v>
      </c>
      <c r="D40">
        <v>2</v>
      </c>
      <c r="E40">
        <v>77</v>
      </c>
      <c r="F40">
        <v>2625</v>
      </c>
      <c r="G40">
        <v>19</v>
      </c>
      <c r="H40">
        <v>742</v>
      </c>
      <c r="I40" t="s">
        <v>32</v>
      </c>
      <c r="J40">
        <v>1052</v>
      </c>
      <c r="K40">
        <v>5</v>
      </c>
      <c r="L40">
        <v>4</v>
      </c>
      <c r="M40">
        <f t="shared" si="0"/>
        <v>304</v>
      </c>
      <c r="N40" t="s">
        <v>45</v>
      </c>
      <c r="O40">
        <v>155</v>
      </c>
      <c r="P40">
        <v>151</v>
      </c>
      <c r="Q40">
        <v>4</v>
      </c>
      <c r="R40">
        <v>5</v>
      </c>
      <c r="S40">
        <f t="shared" si="1"/>
        <v>0.97419354838709682</v>
      </c>
      <c r="T40">
        <f t="shared" si="2"/>
        <v>126.6</v>
      </c>
    </row>
    <row r="41" spans="1:20" x14ac:dyDescent="0.35">
      <c r="A41" t="s">
        <v>70</v>
      </c>
      <c r="B41">
        <v>39.585999999999999</v>
      </c>
      <c r="C41">
        <v>181.7</v>
      </c>
      <c r="D41">
        <v>3</v>
      </c>
      <c r="E41">
        <v>186</v>
      </c>
      <c r="F41">
        <v>3278</v>
      </c>
      <c r="G41">
        <v>19</v>
      </c>
      <c r="H41">
        <v>742</v>
      </c>
      <c r="I41" t="s">
        <v>32</v>
      </c>
      <c r="J41">
        <v>719</v>
      </c>
      <c r="K41">
        <v>4</v>
      </c>
      <c r="L41">
        <v>35</v>
      </c>
      <c r="M41">
        <f t="shared" si="0"/>
        <v>275</v>
      </c>
      <c r="N41" t="s">
        <v>62</v>
      </c>
      <c r="O41">
        <v>151</v>
      </c>
      <c r="P41">
        <v>142</v>
      </c>
      <c r="Q41">
        <v>4</v>
      </c>
      <c r="R41">
        <v>6</v>
      </c>
      <c r="S41">
        <f t="shared" si="1"/>
        <v>0.94039735099337751</v>
      </c>
      <c r="T41">
        <f t="shared" si="2"/>
        <v>127.6</v>
      </c>
    </row>
    <row r="42" spans="1:20" x14ac:dyDescent="0.35">
      <c r="A42" t="s">
        <v>71</v>
      </c>
      <c r="B42">
        <v>43.604999999999997</v>
      </c>
      <c r="C42">
        <v>185.6</v>
      </c>
      <c r="D42">
        <v>4</v>
      </c>
      <c r="E42">
        <v>154</v>
      </c>
      <c r="F42">
        <v>2703</v>
      </c>
      <c r="G42">
        <v>19</v>
      </c>
      <c r="H42">
        <v>742</v>
      </c>
      <c r="I42" t="s">
        <v>32</v>
      </c>
      <c r="J42">
        <v>412</v>
      </c>
      <c r="K42">
        <v>4</v>
      </c>
      <c r="L42">
        <v>15</v>
      </c>
      <c r="M42">
        <f t="shared" si="0"/>
        <v>255</v>
      </c>
      <c r="N42" t="s">
        <v>62</v>
      </c>
      <c r="O42">
        <v>142</v>
      </c>
      <c r="P42">
        <v>139</v>
      </c>
      <c r="Q42">
        <v>4</v>
      </c>
      <c r="R42">
        <v>7</v>
      </c>
      <c r="S42">
        <f t="shared" si="1"/>
        <v>0.97887323943661975</v>
      </c>
      <c r="T42">
        <f t="shared" si="2"/>
        <v>128.6</v>
      </c>
    </row>
    <row r="43" spans="1:20" x14ac:dyDescent="0.35">
      <c r="A43" t="s">
        <v>72</v>
      </c>
      <c r="B43">
        <v>39.765000000000001</v>
      </c>
      <c r="C43">
        <v>163.76</v>
      </c>
      <c r="D43">
        <v>5</v>
      </c>
      <c r="E43">
        <v>184</v>
      </c>
      <c r="F43">
        <v>3485</v>
      </c>
      <c r="G43">
        <v>19</v>
      </c>
      <c r="H43">
        <v>742</v>
      </c>
      <c r="I43" t="s">
        <v>35</v>
      </c>
      <c r="J43">
        <v>556</v>
      </c>
      <c r="K43">
        <v>4</v>
      </c>
      <c r="L43">
        <v>7</v>
      </c>
      <c r="M43">
        <f t="shared" si="0"/>
        <v>247</v>
      </c>
      <c r="N43" t="s">
        <v>46</v>
      </c>
      <c r="O43">
        <v>139</v>
      </c>
      <c r="P43">
        <v>120</v>
      </c>
      <c r="Q43">
        <v>4</v>
      </c>
      <c r="R43">
        <v>8</v>
      </c>
      <c r="S43">
        <f t="shared" si="1"/>
        <v>0.86330935251798557</v>
      </c>
      <c r="T43">
        <f t="shared" si="2"/>
        <v>129.6</v>
      </c>
    </row>
    <row r="44" spans="1:20" x14ac:dyDescent="0.35">
      <c r="A44" t="s">
        <v>73</v>
      </c>
      <c r="B44">
        <v>35.848999999999997</v>
      </c>
      <c r="C44">
        <v>135.69999999999999</v>
      </c>
      <c r="D44">
        <v>6</v>
      </c>
      <c r="E44">
        <v>275</v>
      </c>
      <c r="F44">
        <v>3636</v>
      </c>
      <c r="G44">
        <v>19</v>
      </c>
      <c r="H44">
        <v>742</v>
      </c>
      <c r="I44" t="s">
        <v>35</v>
      </c>
      <c r="J44">
        <v>678</v>
      </c>
      <c r="K44">
        <v>3</v>
      </c>
      <c r="L44">
        <v>47</v>
      </c>
      <c r="M44">
        <f t="shared" si="0"/>
        <v>227</v>
      </c>
      <c r="N44" t="s">
        <v>46</v>
      </c>
      <c r="O44">
        <v>120</v>
      </c>
      <c r="P44">
        <v>54</v>
      </c>
      <c r="Q44">
        <v>4</v>
      </c>
      <c r="R44">
        <v>9</v>
      </c>
      <c r="S44">
        <f t="shared" si="1"/>
        <v>0.45</v>
      </c>
      <c r="T44">
        <f t="shared" si="2"/>
        <v>130.6</v>
      </c>
    </row>
    <row r="45" spans="1:20" x14ac:dyDescent="0.35">
      <c r="A45" t="s">
        <v>74</v>
      </c>
      <c r="B45">
        <v>42.195999999999998</v>
      </c>
      <c r="C45">
        <v>254.1</v>
      </c>
      <c r="D45">
        <v>1</v>
      </c>
      <c r="E45">
        <v>112</v>
      </c>
      <c r="F45">
        <v>3460</v>
      </c>
      <c r="G45">
        <v>22</v>
      </c>
      <c r="H45">
        <v>702</v>
      </c>
      <c r="I45" t="s">
        <v>32</v>
      </c>
      <c r="J45">
        <v>271</v>
      </c>
      <c r="K45">
        <v>6</v>
      </c>
      <c r="L45">
        <v>1</v>
      </c>
      <c r="M45">
        <f t="shared" si="0"/>
        <v>361</v>
      </c>
      <c r="N45" t="s">
        <v>62</v>
      </c>
      <c r="O45">
        <v>170</v>
      </c>
      <c r="P45">
        <v>126</v>
      </c>
      <c r="Q45">
        <v>4</v>
      </c>
      <c r="R45">
        <v>10</v>
      </c>
      <c r="S45">
        <f t="shared" si="1"/>
        <v>0.74117647058823533</v>
      </c>
      <c r="T45">
        <f t="shared" si="2"/>
        <v>131.6</v>
      </c>
    </row>
    <row r="46" spans="1:20" x14ac:dyDescent="0.35">
      <c r="A46" t="s">
        <v>75</v>
      </c>
      <c r="B46">
        <v>45.792000000000002</v>
      </c>
      <c r="C46">
        <v>257.2</v>
      </c>
      <c r="D46">
        <v>1</v>
      </c>
      <c r="E46">
        <v>5</v>
      </c>
      <c r="F46">
        <v>1362</v>
      </c>
      <c r="G46">
        <v>16</v>
      </c>
      <c r="H46">
        <v>752</v>
      </c>
      <c r="I46" t="s">
        <v>76</v>
      </c>
      <c r="J46">
        <v>138</v>
      </c>
      <c r="K46">
        <v>5</v>
      </c>
      <c r="L46">
        <v>37</v>
      </c>
      <c r="M46">
        <f t="shared" si="0"/>
        <v>337</v>
      </c>
      <c r="N46" t="s">
        <v>47</v>
      </c>
      <c r="O46">
        <v>170</v>
      </c>
      <c r="P46">
        <v>107</v>
      </c>
      <c r="Q46">
        <v>4</v>
      </c>
      <c r="R46">
        <v>17</v>
      </c>
      <c r="S46">
        <f t="shared" si="1"/>
        <v>0.62941176470588234</v>
      </c>
      <c r="T46">
        <f t="shared" si="2"/>
        <v>138.6</v>
      </c>
    </row>
    <row r="47" spans="1:20" x14ac:dyDescent="0.35">
      <c r="A47" t="s">
        <v>77</v>
      </c>
      <c r="B47">
        <v>42.97</v>
      </c>
      <c r="C47">
        <v>202.1</v>
      </c>
      <c r="D47">
        <v>1</v>
      </c>
      <c r="E47">
        <v>173</v>
      </c>
      <c r="F47">
        <v>3160</v>
      </c>
      <c r="G47">
        <v>9</v>
      </c>
      <c r="H47">
        <v>974</v>
      </c>
      <c r="I47" t="s">
        <v>35</v>
      </c>
      <c r="J47">
        <v>297</v>
      </c>
      <c r="K47">
        <v>4</v>
      </c>
      <c r="L47">
        <v>42</v>
      </c>
      <c r="M47">
        <f t="shared" si="0"/>
        <v>282</v>
      </c>
      <c r="N47" t="s">
        <v>62</v>
      </c>
      <c r="O47">
        <v>175</v>
      </c>
      <c r="P47">
        <v>140</v>
      </c>
      <c r="Q47">
        <v>4</v>
      </c>
      <c r="R47">
        <v>20</v>
      </c>
      <c r="S47">
        <f t="shared" si="1"/>
        <v>0.8</v>
      </c>
      <c r="T47">
        <f t="shared" si="2"/>
        <v>141.6</v>
      </c>
    </row>
    <row r="48" spans="1:20" x14ac:dyDescent="0.35">
      <c r="A48" t="s">
        <v>78</v>
      </c>
      <c r="B48">
        <v>41.412999999999997</v>
      </c>
      <c r="C48">
        <v>257.2</v>
      </c>
      <c r="D48">
        <v>1</v>
      </c>
      <c r="E48">
        <v>182</v>
      </c>
      <c r="F48">
        <v>4342</v>
      </c>
      <c r="G48">
        <v>5</v>
      </c>
      <c r="H48">
        <v>1101</v>
      </c>
      <c r="I48" t="s">
        <v>32</v>
      </c>
      <c r="J48">
        <v>562</v>
      </c>
      <c r="K48">
        <v>6</v>
      </c>
      <c r="L48">
        <v>12</v>
      </c>
      <c r="M48">
        <f t="shared" si="0"/>
        <v>372</v>
      </c>
      <c r="N48" t="s">
        <v>47</v>
      </c>
      <c r="O48">
        <v>175</v>
      </c>
      <c r="P48">
        <v>121</v>
      </c>
      <c r="Q48">
        <v>4</v>
      </c>
      <c r="R48">
        <v>24</v>
      </c>
      <c r="S48">
        <f t="shared" si="1"/>
        <v>0.69142857142857139</v>
      </c>
      <c r="T48">
        <f t="shared" si="2"/>
        <v>145.6</v>
      </c>
    </row>
    <row r="49" spans="1:20" x14ac:dyDescent="0.35">
      <c r="A49" t="s">
        <v>79</v>
      </c>
      <c r="B49">
        <v>52.363999999999997</v>
      </c>
      <c r="C49">
        <v>5.12</v>
      </c>
      <c r="D49">
        <v>1</v>
      </c>
      <c r="E49">
        <v>0</v>
      </c>
      <c r="F49">
        <v>39</v>
      </c>
      <c r="G49">
        <v>34</v>
      </c>
      <c r="H49">
        <v>506</v>
      </c>
      <c r="I49" t="s">
        <v>36</v>
      </c>
      <c r="J49">
        <v>607</v>
      </c>
      <c r="K49">
        <v>0</v>
      </c>
      <c r="L49">
        <v>5</v>
      </c>
      <c r="M49">
        <f t="shared" si="0"/>
        <v>5</v>
      </c>
      <c r="N49" t="s">
        <v>21</v>
      </c>
      <c r="O49">
        <v>137</v>
      </c>
      <c r="P49">
        <v>137</v>
      </c>
      <c r="Q49">
        <v>4</v>
      </c>
      <c r="R49">
        <v>26</v>
      </c>
      <c r="S49">
        <f t="shared" si="1"/>
        <v>1</v>
      </c>
      <c r="T49">
        <f t="shared" si="2"/>
        <v>147.6</v>
      </c>
    </row>
    <row r="50" spans="1:20" x14ac:dyDescent="0.35">
      <c r="A50" t="s">
        <v>80</v>
      </c>
      <c r="B50">
        <v>40.46</v>
      </c>
      <c r="C50">
        <v>178</v>
      </c>
      <c r="D50">
        <v>2</v>
      </c>
      <c r="E50">
        <v>115</v>
      </c>
      <c r="F50">
        <v>2729</v>
      </c>
      <c r="G50">
        <v>34</v>
      </c>
      <c r="H50">
        <v>506</v>
      </c>
      <c r="I50" t="s">
        <v>35</v>
      </c>
      <c r="J50">
        <v>803</v>
      </c>
      <c r="K50">
        <v>4</v>
      </c>
      <c r="L50">
        <v>23</v>
      </c>
      <c r="M50">
        <f t="shared" si="0"/>
        <v>263</v>
      </c>
      <c r="N50" t="s">
        <v>62</v>
      </c>
      <c r="O50">
        <v>137</v>
      </c>
      <c r="P50">
        <v>135</v>
      </c>
      <c r="Q50">
        <v>4</v>
      </c>
      <c r="R50">
        <v>27</v>
      </c>
      <c r="S50">
        <f t="shared" si="1"/>
        <v>0.98540145985401462</v>
      </c>
      <c r="T50">
        <f t="shared" si="2"/>
        <v>148.6</v>
      </c>
    </row>
    <row r="51" spans="1:20" x14ac:dyDescent="0.35">
      <c r="A51" t="s">
        <v>81</v>
      </c>
      <c r="B51">
        <v>41.206000000000003</v>
      </c>
      <c r="C51">
        <v>168.2</v>
      </c>
      <c r="D51">
        <v>3</v>
      </c>
      <c r="E51">
        <v>83</v>
      </c>
      <c r="F51">
        <v>2327</v>
      </c>
      <c r="G51">
        <v>34</v>
      </c>
      <c r="H51">
        <v>506</v>
      </c>
      <c r="I51" t="s">
        <v>32</v>
      </c>
      <c r="J51">
        <v>867</v>
      </c>
      <c r="K51">
        <v>4</v>
      </c>
      <c r="L51">
        <v>4</v>
      </c>
      <c r="M51">
        <f t="shared" si="0"/>
        <v>244</v>
      </c>
      <c r="N51" t="s">
        <v>45</v>
      </c>
      <c r="O51">
        <v>135</v>
      </c>
      <c r="P51">
        <v>132</v>
      </c>
      <c r="Q51">
        <v>4</v>
      </c>
      <c r="R51">
        <v>28</v>
      </c>
      <c r="S51">
        <f t="shared" si="1"/>
        <v>0.97777777777777775</v>
      </c>
      <c r="T51">
        <f t="shared" si="2"/>
        <v>149.6</v>
      </c>
    </row>
    <row r="52" spans="1:20" x14ac:dyDescent="0.35">
      <c r="A52" t="s">
        <v>82</v>
      </c>
      <c r="B52">
        <v>42.433</v>
      </c>
      <c r="C52">
        <v>165.1</v>
      </c>
      <c r="D52">
        <v>4</v>
      </c>
      <c r="E52">
        <v>107</v>
      </c>
      <c r="F52">
        <v>2441</v>
      </c>
      <c r="G52">
        <v>34</v>
      </c>
      <c r="H52">
        <v>506</v>
      </c>
      <c r="I52" t="s">
        <v>32</v>
      </c>
      <c r="J52">
        <v>759</v>
      </c>
      <c r="K52">
        <v>3</v>
      </c>
      <c r="L52">
        <v>53</v>
      </c>
      <c r="M52">
        <f t="shared" si="0"/>
        <v>233</v>
      </c>
      <c r="N52" t="s">
        <v>45</v>
      </c>
      <c r="O52">
        <v>132</v>
      </c>
      <c r="P52">
        <v>131</v>
      </c>
      <c r="Q52">
        <v>4</v>
      </c>
      <c r="R52">
        <v>29</v>
      </c>
      <c r="S52">
        <f t="shared" si="1"/>
        <v>0.99242424242424243</v>
      </c>
      <c r="T52">
        <f t="shared" si="2"/>
        <v>150.6</v>
      </c>
    </row>
    <row r="53" spans="1:20" x14ac:dyDescent="0.35">
      <c r="A53" t="s">
        <v>83</v>
      </c>
      <c r="B53">
        <v>36.156999999999996</v>
      </c>
      <c r="C53">
        <v>180.1</v>
      </c>
      <c r="D53">
        <v>5</v>
      </c>
      <c r="E53">
        <v>276</v>
      </c>
      <c r="F53">
        <v>4158</v>
      </c>
      <c r="G53">
        <v>34</v>
      </c>
      <c r="H53">
        <v>506</v>
      </c>
      <c r="I53" t="s">
        <v>23</v>
      </c>
      <c r="J53">
        <v>1664</v>
      </c>
      <c r="K53">
        <v>4</v>
      </c>
      <c r="L53">
        <v>58</v>
      </c>
      <c r="M53">
        <f t="shared" si="0"/>
        <v>298</v>
      </c>
      <c r="N53" t="s">
        <v>62</v>
      </c>
      <c r="O53">
        <v>131</v>
      </c>
      <c r="P53">
        <v>118</v>
      </c>
      <c r="Q53">
        <v>4</v>
      </c>
      <c r="R53">
        <v>30</v>
      </c>
      <c r="S53">
        <f t="shared" si="1"/>
        <v>0.9007633587786259</v>
      </c>
      <c r="T53">
        <f t="shared" si="2"/>
        <v>151.6</v>
      </c>
    </row>
    <row r="54" spans="1:20" x14ac:dyDescent="0.35">
      <c r="A54" t="s">
        <v>84</v>
      </c>
      <c r="B54">
        <v>28.23</v>
      </c>
      <c r="C54">
        <v>15.84</v>
      </c>
      <c r="D54">
        <v>6</v>
      </c>
      <c r="E54">
        <v>172</v>
      </c>
      <c r="F54">
        <v>884</v>
      </c>
      <c r="G54">
        <v>34</v>
      </c>
      <c r="H54">
        <v>506</v>
      </c>
      <c r="I54" t="s">
        <v>85</v>
      </c>
      <c r="J54">
        <v>1256</v>
      </c>
      <c r="K54">
        <v>0</v>
      </c>
      <c r="L54">
        <v>33</v>
      </c>
      <c r="M54">
        <f t="shared" si="0"/>
        <v>33</v>
      </c>
      <c r="N54" t="s">
        <v>21</v>
      </c>
      <c r="O54">
        <v>118</v>
      </c>
      <c r="P54">
        <v>116</v>
      </c>
      <c r="Q54">
        <v>5</v>
      </c>
      <c r="R54">
        <v>1</v>
      </c>
      <c r="S54">
        <f t="shared" si="1"/>
        <v>0.98305084745762716</v>
      </c>
      <c r="T54">
        <f t="shared" si="2"/>
        <v>153</v>
      </c>
    </row>
    <row r="55" spans="1:20" x14ac:dyDescent="0.35">
      <c r="A55" t="s">
        <v>86</v>
      </c>
      <c r="B55">
        <v>41.439</v>
      </c>
      <c r="C55">
        <v>185</v>
      </c>
      <c r="D55">
        <v>1</v>
      </c>
      <c r="E55">
        <v>89</v>
      </c>
      <c r="F55">
        <v>2654</v>
      </c>
      <c r="G55">
        <v>64</v>
      </c>
      <c r="H55">
        <v>309</v>
      </c>
      <c r="I55" t="s">
        <v>32</v>
      </c>
      <c r="J55">
        <v>841</v>
      </c>
      <c r="K55">
        <v>4</v>
      </c>
      <c r="L55">
        <v>27</v>
      </c>
      <c r="M55">
        <f t="shared" si="0"/>
        <v>267</v>
      </c>
      <c r="N55" t="s">
        <v>45</v>
      </c>
      <c r="O55">
        <v>131</v>
      </c>
      <c r="P55">
        <v>116</v>
      </c>
      <c r="Q55">
        <v>5</v>
      </c>
      <c r="R55">
        <v>1</v>
      </c>
      <c r="S55">
        <f t="shared" si="1"/>
        <v>0.8854961832061069</v>
      </c>
      <c r="T55">
        <f t="shared" si="2"/>
        <v>153</v>
      </c>
    </row>
    <row r="56" spans="1:20" x14ac:dyDescent="0.35">
      <c r="A56" t="s">
        <v>87</v>
      </c>
      <c r="B56">
        <v>42.472999999999999</v>
      </c>
      <c r="C56">
        <v>195</v>
      </c>
      <c r="D56">
        <v>1</v>
      </c>
      <c r="E56">
        <v>51</v>
      </c>
      <c r="F56">
        <v>1390</v>
      </c>
      <c r="G56">
        <v>12</v>
      </c>
      <c r="H56">
        <v>816</v>
      </c>
      <c r="I56" t="s">
        <v>88</v>
      </c>
      <c r="J56">
        <v>337</v>
      </c>
      <c r="K56">
        <v>4</v>
      </c>
      <c r="L56">
        <v>35</v>
      </c>
      <c r="M56">
        <f t="shared" si="0"/>
        <v>275</v>
      </c>
      <c r="N56" t="s">
        <v>62</v>
      </c>
      <c r="O56">
        <v>176</v>
      </c>
      <c r="P56">
        <v>176</v>
      </c>
      <c r="Q56">
        <v>5</v>
      </c>
      <c r="R56">
        <v>6</v>
      </c>
      <c r="S56">
        <f t="shared" si="1"/>
        <v>1</v>
      </c>
      <c r="T56">
        <f t="shared" si="2"/>
        <v>158</v>
      </c>
    </row>
    <row r="57" spans="1:20" x14ac:dyDescent="0.35">
      <c r="A57" t="s">
        <v>89</v>
      </c>
      <c r="B57">
        <v>46.648000000000003</v>
      </c>
      <c r="C57">
        <v>9.1999999999999993</v>
      </c>
      <c r="D57">
        <v>2</v>
      </c>
      <c r="E57">
        <v>8</v>
      </c>
      <c r="F57">
        <v>81</v>
      </c>
      <c r="G57">
        <v>12</v>
      </c>
      <c r="H57">
        <v>816</v>
      </c>
      <c r="I57" t="s">
        <v>85</v>
      </c>
      <c r="J57">
        <v>166</v>
      </c>
      <c r="K57">
        <v>0</v>
      </c>
      <c r="L57">
        <v>11</v>
      </c>
      <c r="M57">
        <f t="shared" si="0"/>
        <v>11</v>
      </c>
      <c r="N57" t="s">
        <v>21</v>
      </c>
      <c r="O57">
        <v>176</v>
      </c>
      <c r="P57">
        <v>176</v>
      </c>
      <c r="Q57">
        <v>5</v>
      </c>
      <c r="R57">
        <v>7</v>
      </c>
      <c r="S57">
        <f t="shared" si="1"/>
        <v>1</v>
      </c>
      <c r="T57">
        <f t="shared" si="2"/>
        <v>159</v>
      </c>
    </row>
    <row r="58" spans="1:20" x14ac:dyDescent="0.35">
      <c r="A58" t="s">
        <v>90</v>
      </c>
      <c r="B58">
        <v>40.654000000000003</v>
      </c>
      <c r="C58">
        <v>201</v>
      </c>
      <c r="D58">
        <v>3</v>
      </c>
      <c r="E58">
        <v>7</v>
      </c>
      <c r="F58">
        <v>1150</v>
      </c>
      <c r="G58">
        <v>12</v>
      </c>
      <c r="H58">
        <v>816</v>
      </c>
      <c r="I58" t="s">
        <v>18</v>
      </c>
      <c r="J58">
        <v>189</v>
      </c>
      <c r="K58">
        <v>4</v>
      </c>
      <c r="L58">
        <v>56</v>
      </c>
      <c r="M58">
        <f t="shared" si="0"/>
        <v>296</v>
      </c>
      <c r="N58" t="s">
        <v>45</v>
      </c>
      <c r="O58">
        <v>176</v>
      </c>
      <c r="P58">
        <v>175</v>
      </c>
      <c r="Q58">
        <v>5</v>
      </c>
      <c r="R58">
        <v>8</v>
      </c>
      <c r="S58">
        <f t="shared" si="1"/>
        <v>0.99431818181818177</v>
      </c>
      <c r="T58">
        <f t="shared" si="2"/>
        <v>160</v>
      </c>
    </row>
    <row r="59" spans="1:20" x14ac:dyDescent="0.35">
      <c r="A59" t="s">
        <v>91</v>
      </c>
      <c r="B59">
        <v>37.915999999999997</v>
      </c>
      <c r="C59">
        <v>172</v>
      </c>
      <c r="D59">
        <v>4</v>
      </c>
      <c r="E59">
        <v>251</v>
      </c>
      <c r="F59">
        <v>3626</v>
      </c>
      <c r="G59">
        <v>12</v>
      </c>
      <c r="H59">
        <v>816</v>
      </c>
      <c r="I59" t="s">
        <v>23</v>
      </c>
      <c r="J59">
        <v>1899</v>
      </c>
      <c r="K59">
        <v>4</v>
      </c>
      <c r="L59">
        <v>32</v>
      </c>
      <c r="M59">
        <f t="shared" si="0"/>
        <v>272</v>
      </c>
      <c r="N59" t="s">
        <v>92</v>
      </c>
      <c r="O59">
        <v>175</v>
      </c>
      <c r="P59">
        <v>173</v>
      </c>
      <c r="Q59">
        <v>5</v>
      </c>
      <c r="R59">
        <v>10</v>
      </c>
      <c r="S59">
        <f t="shared" si="1"/>
        <v>0.98857142857142855</v>
      </c>
      <c r="T59">
        <f t="shared" si="2"/>
        <v>162</v>
      </c>
    </row>
    <row r="60" spans="1:20" x14ac:dyDescent="0.35">
      <c r="A60" t="s">
        <v>93</v>
      </c>
      <c r="B60">
        <v>42.798999999999999</v>
      </c>
      <c r="C60">
        <v>174</v>
      </c>
      <c r="D60">
        <v>5</v>
      </c>
      <c r="E60">
        <v>31</v>
      </c>
      <c r="F60">
        <v>1968</v>
      </c>
      <c r="G60">
        <v>12</v>
      </c>
      <c r="H60">
        <v>816</v>
      </c>
      <c r="I60" t="s">
        <v>18</v>
      </c>
      <c r="J60">
        <v>1113</v>
      </c>
      <c r="K60">
        <v>4</v>
      </c>
      <c r="L60">
        <v>3</v>
      </c>
      <c r="M60">
        <f t="shared" si="0"/>
        <v>243</v>
      </c>
      <c r="N60" t="s">
        <v>45</v>
      </c>
      <c r="O60">
        <v>173</v>
      </c>
      <c r="P60">
        <v>172</v>
      </c>
      <c r="Q60">
        <v>5</v>
      </c>
      <c r="R60">
        <v>11</v>
      </c>
      <c r="S60">
        <f t="shared" si="1"/>
        <v>0.9942196531791907</v>
      </c>
      <c r="T60">
        <f t="shared" si="2"/>
        <v>163</v>
      </c>
    </row>
    <row r="61" spans="1:20" x14ac:dyDescent="0.35">
      <c r="A61" t="s">
        <v>94</v>
      </c>
      <c r="B61">
        <v>38.076000000000001</v>
      </c>
      <c r="C61">
        <v>192</v>
      </c>
      <c r="D61">
        <v>6</v>
      </c>
      <c r="E61">
        <v>49</v>
      </c>
      <c r="F61">
        <v>1498</v>
      </c>
      <c r="G61">
        <v>12</v>
      </c>
      <c r="H61">
        <v>816</v>
      </c>
      <c r="I61" t="s">
        <v>18</v>
      </c>
      <c r="J61">
        <v>515</v>
      </c>
      <c r="K61">
        <v>5</v>
      </c>
      <c r="L61">
        <v>2</v>
      </c>
      <c r="M61">
        <f t="shared" si="0"/>
        <v>302</v>
      </c>
      <c r="N61" t="s">
        <v>45</v>
      </c>
      <c r="O61">
        <v>172</v>
      </c>
      <c r="P61">
        <v>172</v>
      </c>
      <c r="Q61">
        <v>5</v>
      </c>
      <c r="R61">
        <v>12</v>
      </c>
      <c r="S61">
        <f t="shared" si="1"/>
        <v>1</v>
      </c>
      <c r="T61">
        <f t="shared" si="2"/>
        <v>164</v>
      </c>
    </row>
    <row r="62" spans="1:20" x14ac:dyDescent="0.35">
      <c r="A62" t="s">
        <v>95</v>
      </c>
      <c r="B62">
        <v>37.631999999999998</v>
      </c>
      <c r="C62">
        <v>196</v>
      </c>
      <c r="D62">
        <v>7</v>
      </c>
      <c r="E62">
        <v>246</v>
      </c>
      <c r="F62">
        <v>4730</v>
      </c>
      <c r="G62">
        <v>12</v>
      </c>
      <c r="H62">
        <v>816</v>
      </c>
      <c r="I62" t="s">
        <v>32</v>
      </c>
      <c r="J62">
        <v>1410</v>
      </c>
      <c r="K62">
        <v>5</v>
      </c>
      <c r="L62">
        <v>12</v>
      </c>
      <c r="M62">
        <f t="shared" si="0"/>
        <v>312</v>
      </c>
      <c r="N62" t="s">
        <v>92</v>
      </c>
      <c r="O62">
        <v>172</v>
      </c>
      <c r="P62">
        <v>168</v>
      </c>
      <c r="Q62">
        <v>5</v>
      </c>
      <c r="R62">
        <v>13</v>
      </c>
      <c r="S62">
        <f t="shared" si="1"/>
        <v>0.97674418604651159</v>
      </c>
      <c r="T62">
        <f t="shared" si="2"/>
        <v>165</v>
      </c>
    </row>
    <row r="63" spans="1:20" x14ac:dyDescent="0.35">
      <c r="A63" t="s">
        <v>97</v>
      </c>
      <c r="B63">
        <v>43.122</v>
      </c>
      <c r="C63">
        <v>153</v>
      </c>
      <c r="D63">
        <v>8</v>
      </c>
      <c r="E63">
        <v>123</v>
      </c>
      <c r="F63">
        <v>2243</v>
      </c>
      <c r="G63">
        <v>12</v>
      </c>
      <c r="H63">
        <v>816</v>
      </c>
      <c r="I63" t="s">
        <v>32</v>
      </c>
      <c r="J63">
        <v>157</v>
      </c>
      <c r="K63">
        <v>3</v>
      </c>
      <c r="L63">
        <v>32</v>
      </c>
      <c r="M63">
        <f t="shared" si="0"/>
        <v>212</v>
      </c>
      <c r="N63" t="s">
        <v>92</v>
      </c>
      <c r="O63">
        <v>168</v>
      </c>
      <c r="P63">
        <v>167</v>
      </c>
      <c r="Q63">
        <v>5</v>
      </c>
      <c r="R63">
        <v>14</v>
      </c>
      <c r="S63">
        <f t="shared" si="1"/>
        <v>0.99404761904761907</v>
      </c>
      <c r="T63">
        <f t="shared" si="2"/>
        <v>166</v>
      </c>
    </row>
    <row r="64" spans="1:20" x14ac:dyDescent="0.35">
      <c r="A64" t="s">
        <v>98</v>
      </c>
      <c r="B64">
        <v>34.235999999999997</v>
      </c>
      <c r="C64">
        <v>191</v>
      </c>
      <c r="D64">
        <v>9</v>
      </c>
      <c r="E64">
        <v>458</v>
      </c>
      <c r="F64">
        <v>5080</v>
      </c>
      <c r="G64">
        <v>12</v>
      </c>
      <c r="H64">
        <v>816</v>
      </c>
      <c r="I64" t="s">
        <v>23</v>
      </c>
      <c r="J64">
        <v>1664</v>
      </c>
      <c r="K64">
        <v>5</v>
      </c>
      <c r="L64">
        <v>34</v>
      </c>
      <c r="M64">
        <f t="shared" si="0"/>
        <v>334</v>
      </c>
      <c r="N64" t="s">
        <v>46</v>
      </c>
      <c r="O64">
        <v>167</v>
      </c>
      <c r="P64">
        <v>166</v>
      </c>
      <c r="Q64">
        <v>5</v>
      </c>
      <c r="R64">
        <v>15</v>
      </c>
      <c r="S64">
        <f t="shared" si="1"/>
        <v>0.99401197604790414</v>
      </c>
      <c r="T64">
        <f t="shared" si="2"/>
        <v>167</v>
      </c>
    </row>
    <row r="65" spans="1:20" x14ac:dyDescent="0.35">
      <c r="A65" t="s">
        <v>99</v>
      </c>
      <c r="B65">
        <v>43.216999999999999</v>
      </c>
      <c r="C65">
        <v>196</v>
      </c>
      <c r="D65">
        <v>10</v>
      </c>
      <c r="E65">
        <v>86</v>
      </c>
      <c r="F65">
        <v>1764</v>
      </c>
      <c r="G65">
        <v>12</v>
      </c>
      <c r="H65">
        <v>816</v>
      </c>
      <c r="I65" t="s">
        <v>32</v>
      </c>
      <c r="J65">
        <v>281</v>
      </c>
      <c r="K65">
        <v>4</v>
      </c>
      <c r="L65">
        <v>32</v>
      </c>
      <c r="M65">
        <f t="shared" si="0"/>
        <v>272</v>
      </c>
      <c r="N65" t="s">
        <v>62</v>
      </c>
      <c r="O65">
        <v>166</v>
      </c>
      <c r="P65">
        <v>166</v>
      </c>
      <c r="Q65">
        <v>5</v>
      </c>
      <c r="R65">
        <v>17</v>
      </c>
      <c r="S65">
        <f t="shared" si="1"/>
        <v>1</v>
      </c>
      <c r="T65">
        <f t="shared" si="2"/>
        <v>169</v>
      </c>
    </row>
    <row r="66" spans="1:20" x14ac:dyDescent="0.35">
      <c r="A66" t="s">
        <v>100</v>
      </c>
      <c r="B66">
        <v>47.015000000000001</v>
      </c>
      <c r="C66">
        <v>203</v>
      </c>
      <c r="D66">
        <v>11</v>
      </c>
      <c r="E66">
        <v>0</v>
      </c>
      <c r="F66">
        <v>369</v>
      </c>
      <c r="G66">
        <v>12</v>
      </c>
      <c r="H66">
        <v>816</v>
      </c>
      <c r="I66" t="s">
        <v>18</v>
      </c>
      <c r="J66">
        <v>67</v>
      </c>
      <c r="K66">
        <v>4</v>
      </c>
      <c r="L66">
        <v>19</v>
      </c>
      <c r="M66">
        <f t="shared" si="0"/>
        <v>259</v>
      </c>
      <c r="N66" t="s">
        <v>45</v>
      </c>
      <c r="O66">
        <v>166</v>
      </c>
      <c r="P66">
        <v>165</v>
      </c>
      <c r="Q66">
        <v>5</v>
      </c>
      <c r="R66">
        <v>18</v>
      </c>
      <c r="S66">
        <f t="shared" si="1"/>
        <v>0.99397590361445787</v>
      </c>
      <c r="T66">
        <f t="shared" si="2"/>
        <v>170</v>
      </c>
    </row>
    <row r="67" spans="1:20" x14ac:dyDescent="0.35">
      <c r="A67" t="s">
        <v>101</v>
      </c>
      <c r="B67">
        <v>45.88</v>
      </c>
      <c r="C67">
        <v>204</v>
      </c>
      <c r="D67">
        <v>12</v>
      </c>
      <c r="E67">
        <v>112</v>
      </c>
      <c r="F67">
        <v>2867</v>
      </c>
      <c r="G67">
        <v>12</v>
      </c>
      <c r="H67">
        <v>816</v>
      </c>
      <c r="I67" t="s">
        <v>32</v>
      </c>
      <c r="J67">
        <v>957</v>
      </c>
      <c r="K67">
        <v>4</v>
      </c>
      <c r="L67">
        <v>26</v>
      </c>
      <c r="M67">
        <f t="shared" ref="M67:M130" si="3">K67*60+L67</f>
        <v>266</v>
      </c>
      <c r="N67" t="s">
        <v>92</v>
      </c>
      <c r="O67">
        <v>165</v>
      </c>
      <c r="P67">
        <v>164</v>
      </c>
      <c r="Q67">
        <v>5</v>
      </c>
      <c r="R67">
        <v>19</v>
      </c>
      <c r="S67">
        <f t="shared" ref="S67:S130" si="4">P67/O67</f>
        <v>0.9939393939393939</v>
      </c>
      <c r="T67">
        <f t="shared" ref="T67:T130" si="5">(Q67*30.4)+R67</f>
        <v>171</v>
      </c>
    </row>
    <row r="68" spans="1:20" x14ac:dyDescent="0.35">
      <c r="A68" t="s">
        <v>102</v>
      </c>
      <c r="B68">
        <v>45.393000000000001</v>
      </c>
      <c r="C68">
        <v>150</v>
      </c>
      <c r="D68">
        <v>13</v>
      </c>
      <c r="E68">
        <v>51</v>
      </c>
      <c r="F68">
        <v>1817</v>
      </c>
      <c r="G68">
        <v>12</v>
      </c>
      <c r="H68">
        <v>816</v>
      </c>
      <c r="I68" t="s">
        <v>18</v>
      </c>
      <c r="J68">
        <v>938</v>
      </c>
      <c r="K68">
        <v>3</v>
      </c>
      <c r="L68">
        <v>18</v>
      </c>
      <c r="M68">
        <f t="shared" si="3"/>
        <v>198</v>
      </c>
      <c r="N68" t="s">
        <v>45</v>
      </c>
      <c r="O68">
        <v>164</v>
      </c>
      <c r="P68">
        <v>163</v>
      </c>
      <c r="Q68">
        <v>5</v>
      </c>
      <c r="R68">
        <v>20</v>
      </c>
      <c r="S68">
        <f t="shared" si="4"/>
        <v>0.99390243902439024</v>
      </c>
      <c r="T68">
        <f t="shared" si="5"/>
        <v>172</v>
      </c>
    </row>
    <row r="69" spans="1:20" x14ac:dyDescent="0.35">
      <c r="A69" t="s">
        <v>103</v>
      </c>
      <c r="B69">
        <v>39.421999999999997</v>
      </c>
      <c r="C69">
        <v>147</v>
      </c>
      <c r="D69">
        <v>14</v>
      </c>
      <c r="E69">
        <v>247</v>
      </c>
      <c r="F69">
        <v>3167</v>
      </c>
      <c r="G69">
        <v>12</v>
      </c>
      <c r="H69">
        <v>816</v>
      </c>
      <c r="I69" t="s">
        <v>32</v>
      </c>
      <c r="J69">
        <v>688</v>
      </c>
      <c r="K69">
        <v>3</v>
      </c>
      <c r="L69">
        <v>43</v>
      </c>
      <c r="M69">
        <f t="shared" si="3"/>
        <v>223</v>
      </c>
      <c r="N69" t="s">
        <v>47</v>
      </c>
      <c r="O69">
        <v>163</v>
      </c>
      <c r="P69">
        <v>159</v>
      </c>
      <c r="Q69">
        <v>5</v>
      </c>
      <c r="R69">
        <v>21</v>
      </c>
      <c r="S69">
        <f t="shared" si="4"/>
        <v>0.97546012269938653</v>
      </c>
      <c r="T69">
        <f t="shared" si="5"/>
        <v>173</v>
      </c>
    </row>
    <row r="70" spans="1:20" x14ac:dyDescent="0.35">
      <c r="A70" t="s">
        <v>104</v>
      </c>
      <c r="B70">
        <v>38.244999999999997</v>
      </c>
      <c r="C70">
        <v>177</v>
      </c>
      <c r="D70">
        <v>15</v>
      </c>
      <c r="E70">
        <v>301</v>
      </c>
      <c r="F70">
        <v>4019</v>
      </c>
      <c r="G70">
        <v>12</v>
      </c>
      <c r="H70">
        <v>816</v>
      </c>
      <c r="I70" t="s">
        <v>23</v>
      </c>
      <c r="J70">
        <v>1622</v>
      </c>
      <c r="K70">
        <v>4</v>
      </c>
      <c r="L70">
        <v>37</v>
      </c>
      <c r="M70">
        <f t="shared" si="3"/>
        <v>277</v>
      </c>
      <c r="N70" t="s">
        <v>92</v>
      </c>
      <c r="O70">
        <v>159</v>
      </c>
      <c r="P70">
        <v>158</v>
      </c>
      <c r="Q70">
        <v>5</v>
      </c>
      <c r="R70">
        <v>22</v>
      </c>
      <c r="S70">
        <f t="shared" si="4"/>
        <v>0.99371069182389937</v>
      </c>
      <c r="T70">
        <f t="shared" si="5"/>
        <v>174</v>
      </c>
    </row>
    <row r="71" spans="1:20" x14ac:dyDescent="0.35">
      <c r="A71" t="s">
        <v>105</v>
      </c>
      <c r="B71">
        <v>35.569000000000003</v>
      </c>
      <c r="C71">
        <v>202</v>
      </c>
      <c r="D71">
        <v>16</v>
      </c>
      <c r="E71">
        <v>376</v>
      </c>
      <c r="F71">
        <v>5268</v>
      </c>
      <c r="G71">
        <v>12</v>
      </c>
      <c r="H71">
        <v>816</v>
      </c>
      <c r="I71" t="s">
        <v>39</v>
      </c>
      <c r="J71">
        <v>1929</v>
      </c>
      <c r="K71">
        <v>5</v>
      </c>
      <c r="L71">
        <v>40</v>
      </c>
      <c r="M71">
        <f t="shared" si="3"/>
        <v>340</v>
      </c>
      <c r="N71" t="s">
        <v>92</v>
      </c>
      <c r="O71">
        <v>158</v>
      </c>
      <c r="P71">
        <v>155</v>
      </c>
      <c r="Q71">
        <v>5</v>
      </c>
      <c r="R71">
        <v>24</v>
      </c>
      <c r="S71">
        <f t="shared" si="4"/>
        <v>0.98101265822784811</v>
      </c>
      <c r="T71">
        <f t="shared" si="5"/>
        <v>176</v>
      </c>
    </row>
    <row r="72" spans="1:20" x14ac:dyDescent="0.35">
      <c r="A72" t="s">
        <v>106</v>
      </c>
      <c r="B72">
        <v>37.655999999999999</v>
      </c>
      <c r="C72">
        <v>168</v>
      </c>
      <c r="D72">
        <v>17</v>
      </c>
      <c r="E72">
        <v>347</v>
      </c>
      <c r="F72">
        <v>3950</v>
      </c>
      <c r="G72">
        <v>12</v>
      </c>
      <c r="H72">
        <v>816</v>
      </c>
      <c r="I72" t="s">
        <v>39</v>
      </c>
      <c r="J72">
        <v>1876</v>
      </c>
      <c r="K72">
        <v>4</v>
      </c>
      <c r="L72">
        <v>27</v>
      </c>
      <c r="M72">
        <f t="shared" si="3"/>
        <v>267</v>
      </c>
      <c r="N72" t="s">
        <v>92</v>
      </c>
      <c r="O72">
        <v>155</v>
      </c>
      <c r="P72">
        <v>153</v>
      </c>
      <c r="Q72">
        <v>5</v>
      </c>
      <c r="R72">
        <v>25</v>
      </c>
      <c r="S72">
        <f t="shared" si="4"/>
        <v>0.98709677419354835</v>
      </c>
      <c r="T72">
        <f t="shared" si="5"/>
        <v>177</v>
      </c>
    </row>
    <row r="73" spans="1:20" x14ac:dyDescent="0.35">
      <c r="A73" t="s">
        <v>107</v>
      </c>
      <c r="B73">
        <v>46.485999999999997</v>
      </c>
      <c r="C73">
        <v>156</v>
      </c>
      <c r="D73">
        <v>18</v>
      </c>
      <c r="E73">
        <v>34</v>
      </c>
      <c r="F73">
        <v>1219</v>
      </c>
      <c r="G73">
        <v>12</v>
      </c>
      <c r="H73">
        <v>816</v>
      </c>
      <c r="I73" t="s">
        <v>18</v>
      </c>
      <c r="J73">
        <v>347</v>
      </c>
      <c r="K73">
        <v>3</v>
      </c>
      <c r="L73">
        <v>21</v>
      </c>
      <c r="M73">
        <f t="shared" si="3"/>
        <v>201</v>
      </c>
      <c r="N73" t="s">
        <v>92</v>
      </c>
      <c r="O73">
        <v>153</v>
      </c>
      <c r="P73">
        <v>152</v>
      </c>
      <c r="Q73">
        <v>5</v>
      </c>
      <c r="R73">
        <v>26</v>
      </c>
      <c r="S73">
        <f t="shared" si="4"/>
        <v>0.99346405228758172</v>
      </c>
      <c r="T73">
        <f t="shared" si="5"/>
        <v>178</v>
      </c>
    </row>
    <row r="74" spans="1:20" x14ac:dyDescent="0.35">
      <c r="A74" t="s">
        <v>108</v>
      </c>
      <c r="B74">
        <v>39.133000000000003</v>
      </c>
      <c r="C74">
        <v>178</v>
      </c>
      <c r="D74">
        <v>19</v>
      </c>
      <c r="E74">
        <v>262</v>
      </c>
      <c r="F74">
        <v>3489</v>
      </c>
      <c r="G74">
        <v>12</v>
      </c>
      <c r="H74">
        <v>816</v>
      </c>
      <c r="I74" t="s">
        <v>23</v>
      </c>
      <c r="J74">
        <v>1136</v>
      </c>
      <c r="K74">
        <v>4</v>
      </c>
      <c r="L74">
        <v>32</v>
      </c>
      <c r="M74">
        <f t="shared" si="3"/>
        <v>272</v>
      </c>
      <c r="N74" t="s">
        <v>92</v>
      </c>
      <c r="O74">
        <v>152</v>
      </c>
      <c r="P74">
        <v>150</v>
      </c>
      <c r="Q74">
        <v>5</v>
      </c>
      <c r="R74">
        <v>27</v>
      </c>
      <c r="S74">
        <f t="shared" si="4"/>
        <v>0.98684210526315785</v>
      </c>
      <c r="T74">
        <f t="shared" si="5"/>
        <v>179</v>
      </c>
    </row>
    <row r="75" spans="1:20" x14ac:dyDescent="0.35">
      <c r="A75" t="s">
        <v>109</v>
      </c>
      <c r="B75">
        <v>35.174999999999997</v>
      </c>
      <c r="C75">
        <v>168</v>
      </c>
      <c r="D75">
        <v>20</v>
      </c>
      <c r="E75">
        <v>392</v>
      </c>
      <c r="F75">
        <v>4718</v>
      </c>
      <c r="G75">
        <v>12</v>
      </c>
      <c r="H75">
        <v>816</v>
      </c>
      <c r="I75" t="s">
        <v>23</v>
      </c>
      <c r="J75">
        <v>2236</v>
      </c>
      <c r="K75">
        <v>4</v>
      </c>
      <c r="L75">
        <v>46</v>
      </c>
      <c r="M75">
        <f t="shared" si="3"/>
        <v>286</v>
      </c>
      <c r="N75" t="s">
        <v>92</v>
      </c>
      <c r="O75">
        <v>150</v>
      </c>
      <c r="P75">
        <v>149</v>
      </c>
      <c r="Q75">
        <v>5</v>
      </c>
      <c r="R75">
        <v>28</v>
      </c>
      <c r="S75">
        <f t="shared" si="4"/>
        <v>0.99333333333333329</v>
      </c>
      <c r="T75">
        <f t="shared" si="5"/>
        <v>180</v>
      </c>
    </row>
    <row r="76" spans="1:20" x14ac:dyDescent="0.35">
      <c r="A76" t="s">
        <v>110</v>
      </c>
      <c r="B76">
        <v>46.606999999999999</v>
      </c>
      <c r="C76">
        <v>17.399999999999999</v>
      </c>
      <c r="D76">
        <v>21</v>
      </c>
      <c r="E76">
        <v>30</v>
      </c>
      <c r="F76">
        <v>317</v>
      </c>
      <c r="G76">
        <v>12</v>
      </c>
      <c r="H76">
        <v>816</v>
      </c>
      <c r="I76" t="s">
        <v>85</v>
      </c>
      <c r="J76">
        <v>298</v>
      </c>
      <c r="K76">
        <v>0</v>
      </c>
      <c r="L76">
        <v>22</v>
      </c>
      <c r="M76">
        <f t="shared" si="3"/>
        <v>22</v>
      </c>
      <c r="N76" t="s">
        <v>21</v>
      </c>
      <c r="O76">
        <v>149</v>
      </c>
      <c r="P76">
        <v>149</v>
      </c>
      <c r="Q76">
        <v>5</v>
      </c>
      <c r="R76">
        <v>29</v>
      </c>
      <c r="S76">
        <f t="shared" si="4"/>
        <v>1</v>
      </c>
      <c r="T76">
        <f t="shared" si="5"/>
        <v>181</v>
      </c>
    </row>
    <row r="77" spans="1:20" x14ac:dyDescent="0.35">
      <c r="A77" t="s">
        <v>111</v>
      </c>
      <c r="B77">
        <v>41.468000000000004</v>
      </c>
      <c r="C77">
        <v>191.8</v>
      </c>
      <c r="D77">
        <v>1</v>
      </c>
      <c r="E77">
        <v>74</v>
      </c>
      <c r="F77">
        <v>2473</v>
      </c>
      <c r="G77">
        <v>13</v>
      </c>
      <c r="H77">
        <v>788</v>
      </c>
      <c r="I77" t="s">
        <v>32</v>
      </c>
      <c r="J77">
        <v>785</v>
      </c>
      <c r="K77">
        <v>4</v>
      </c>
      <c r="L77">
        <v>37</v>
      </c>
      <c r="M77">
        <f t="shared" si="3"/>
        <v>277</v>
      </c>
      <c r="N77" t="s">
        <v>45</v>
      </c>
      <c r="O77">
        <v>154</v>
      </c>
      <c r="P77">
        <v>151</v>
      </c>
      <c r="Q77">
        <v>6</v>
      </c>
      <c r="R77">
        <v>5</v>
      </c>
      <c r="S77">
        <f t="shared" si="4"/>
        <v>0.98051948051948057</v>
      </c>
      <c r="T77">
        <f t="shared" si="5"/>
        <v>187.39999999999998</v>
      </c>
    </row>
    <row r="78" spans="1:20" x14ac:dyDescent="0.35">
      <c r="A78" t="s">
        <v>112</v>
      </c>
      <c r="B78">
        <v>41.828000000000003</v>
      </c>
      <c r="C78">
        <v>169.8</v>
      </c>
      <c r="D78">
        <v>2</v>
      </c>
      <c r="E78">
        <v>91</v>
      </c>
      <c r="F78">
        <v>2956</v>
      </c>
      <c r="G78">
        <v>13</v>
      </c>
      <c r="H78">
        <v>788</v>
      </c>
      <c r="I78" t="s">
        <v>32</v>
      </c>
      <c r="J78">
        <v>1315</v>
      </c>
      <c r="K78">
        <v>4</v>
      </c>
      <c r="L78">
        <v>3</v>
      </c>
      <c r="M78">
        <f t="shared" si="3"/>
        <v>243</v>
      </c>
      <c r="N78" t="s">
        <v>92</v>
      </c>
      <c r="O78">
        <v>151</v>
      </c>
      <c r="P78">
        <v>148</v>
      </c>
      <c r="Q78">
        <v>6</v>
      </c>
      <c r="R78">
        <v>6</v>
      </c>
      <c r="S78">
        <f t="shared" si="4"/>
        <v>0.98013245033112584</v>
      </c>
      <c r="T78">
        <f t="shared" si="5"/>
        <v>188.39999999999998</v>
      </c>
    </row>
    <row r="79" spans="1:20" x14ac:dyDescent="0.35">
      <c r="A79" t="s">
        <v>113</v>
      </c>
      <c r="B79">
        <v>40.619999999999997</v>
      </c>
      <c r="C79">
        <v>169</v>
      </c>
      <c r="D79">
        <v>3</v>
      </c>
      <c r="E79">
        <v>140</v>
      </c>
      <c r="F79">
        <v>2707</v>
      </c>
      <c r="G79">
        <v>13</v>
      </c>
      <c r="H79">
        <v>788</v>
      </c>
      <c r="I79" t="s">
        <v>23</v>
      </c>
      <c r="J79">
        <v>1391</v>
      </c>
      <c r="K79">
        <v>4</v>
      </c>
      <c r="L79">
        <v>9</v>
      </c>
      <c r="M79">
        <f t="shared" si="3"/>
        <v>249</v>
      </c>
      <c r="N79" t="s">
        <v>62</v>
      </c>
      <c r="O79">
        <v>148</v>
      </c>
      <c r="P79">
        <v>148</v>
      </c>
      <c r="Q79">
        <v>6</v>
      </c>
      <c r="R79">
        <v>7</v>
      </c>
      <c r="S79">
        <f t="shared" si="4"/>
        <v>1</v>
      </c>
      <c r="T79">
        <f t="shared" si="5"/>
        <v>189.39999999999998</v>
      </c>
    </row>
    <row r="80" spans="1:20" x14ac:dyDescent="0.35">
      <c r="A80" t="s">
        <v>114</v>
      </c>
      <c r="B80">
        <v>53.865000000000002</v>
      </c>
      <c r="C80">
        <v>31.9</v>
      </c>
      <c r="D80">
        <v>4</v>
      </c>
      <c r="E80">
        <v>1</v>
      </c>
      <c r="F80">
        <v>96</v>
      </c>
      <c r="G80">
        <v>13</v>
      </c>
      <c r="H80">
        <v>788</v>
      </c>
      <c r="I80" t="s">
        <v>36</v>
      </c>
      <c r="J80">
        <v>406</v>
      </c>
      <c r="K80">
        <v>0</v>
      </c>
      <c r="L80">
        <v>35</v>
      </c>
      <c r="M80">
        <f t="shared" si="3"/>
        <v>35</v>
      </c>
      <c r="N80" t="s">
        <v>21</v>
      </c>
      <c r="O80">
        <v>148</v>
      </c>
      <c r="P80">
        <v>148</v>
      </c>
      <c r="Q80">
        <v>6</v>
      </c>
      <c r="R80">
        <v>8</v>
      </c>
      <c r="S80">
        <f t="shared" si="4"/>
        <v>1</v>
      </c>
      <c r="T80">
        <f t="shared" si="5"/>
        <v>190.39999999999998</v>
      </c>
    </row>
    <row r="81" spans="1:20" x14ac:dyDescent="0.35">
      <c r="A81" t="s">
        <v>115</v>
      </c>
      <c r="B81">
        <v>44.551000000000002</v>
      </c>
      <c r="C81">
        <v>162.30000000000001</v>
      </c>
      <c r="D81">
        <v>5</v>
      </c>
      <c r="E81">
        <v>60</v>
      </c>
      <c r="F81">
        <v>1991</v>
      </c>
      <c r="G81">
        <v>13</v>
      </c>
      <c r="H81">
        <v>788</v>
      </c>
      <c r="I81" t="s">
        <v>32</v>
      </c>
      <c r="J81">
        <v>824</v>
      </c>
      <c r="K81">
        <v>3</v>
      </c>
      <c r="L81">
        <v>38</v>
      </c>
      <c r="M81">
        <f t="shared" si="3"/>
        <v>218</v>
      </c>
      <c r="N81" t="s">
        <v>45</v>
      </c>
      <c r="O81">
        <v>148</v>
      </c>
      <c r="P81">
        <v>147</v>
      </c>
      <c r="Q81">
        <v>6</v>
      </c>
      <c r="R81">
        <v>9</v>
      </c>
      <c r="S81">
        <f t="shared" si="4"/>
        <v>0.9932432432432432</v>
      </c>
      <c r="T81">
        <f t="shared" si="5"/>
        <v>191.39999999999998</v>
      </c>
    </row>
    <row r="82" spans="1:20" x14ac:dyDescent="0.35">
      <c r="A82" t="s">
        <v>116</v>
      </c>
      <c r="B82">
        <v>44.951000000000001</v>
      </c>
      <c r="C82">
        <v>196.5</v>
      </c>
      <c r="D82">
        <v>6</v>
      </c>
      <c r="E82">
        <v>74</v>
      </c>
      <c r="F82">
        <v>2958</v>
      </c>
      <c r="G82">
        <v>13</v>
      </c>
      <c r="H82">
        <v>788</v>
      </c>
      <c r="I82" t="s">
        <v>32</v>
      </c>
      <c r="J82">
        <v>1241</v>
      </c>
      <c r="K82">
        <v>4</v>
      </c>
      <c r="L82">
        <v>22</v>
      </c>
      <c r="M82">
        <f t="shared" si="3"/>
        <v>262</v>
      </c>
      <c r="N82" t="s">
        <v>92</v>
      </c>
      <c r="O82">
        <v>147</v>
      </c>
      <c r="P82">
        <v>141</v>
      </c>
      <c r="Q82">
        <v>6</v>
      </c>
      <c r="R82">
        <v>10</v>
      </c>
      <c r="S82">
        <f t="shared" si="4"/>
        <v>0.95918367346938771</v>
      </c>
      <c r="T82">
        <f t="shared" si="5"/>
        <v>192.39999999999998</v>
      </c>
    </row>
    <row r="83" spans="1:20" x14ac:dyDescent="0.35">
      <c r="A83" t="s">
        <v>117</v>
      </c>
      <c r="B83">
        <v>34.625999999999998</v>
      </c>
      <c r="C83">
        <v>134.80000000000001</v>
      </c>
      <c r="D83">
        <v>7</v>
      </c>
      <c r="E83">
        <v>311</v>
      </c>
      <c r="F83">
        <v>3823</v>
      </c>
      <c r="G83">
        <v>13</v>
      </c>
      <c r="H83">
        <v>788</v>
      </c>
      <c r="I83" t="s">
        <v>23</v>
      </c>
      <c r="J83">
        <v>2620</v>
      </c>
      <c r="K83">
        <v>3</v>
      </c>
      <c r="L83">
        <v>53</v>
      </c>
      <c r="M83">
        <f t="shared" si="3"/>
        <v>233</v>
      </c>
      <c r="N83" t="s">
        <v>92</v>
      </c>
      <c r="O83">
        <v>141</v>
      </c>
      <c r="P83">
        <v>135</v>
      </c>
      <c r="Q83">
        <v>6</v>
      </c>
      <c r="R83">
        <v>11</v>
      </c>
      <c r="S83">
        <f t="shared" si="4"/>
        <v>0.95744680851063835</v>
      </c>
      <c r="T83">
        <f t="shared" si="5"/>
        <v>193.39999999999998</v>
      </c>
    </row>
    <row r="84" spans="1:20" x14ac:dyDescent="0.35">
      <c r="A84" t="s">
        <v>118</v>
      </c>
      <c r="B84">
        <v>36.314</v>
      </c>
      <c r="C84">
        <v>138.80000000000001</v>
      </c>
      <c r="D84">
        <v>8</v>
      </c>
      <c r="E84">
        <v>375</v>
      </c>
      <c r="F84">
        <v>3782</v>
      </c>
      <c r="G84">
        <v>13</v>
      </c>
      <c r="H84">
        <v>788</v>
      </c>
      <c r="I84" t="s">
        <v>23</v>
      </c>
      <c r="J84">
        <v>1607</v>
      </c>
      <c r="K84">
        <v>3</v>
      </c>
      <c r="L84">
        <v>49</v>
      </c>
      <c r="M84">
        <f t="shared" si="3"/>
        <v>229</v>
      </c>
      <c r="N84" t="s">
        <v>46</v>
      </c>
      <c r="O84">
        <v>125</v>
      </c>
      <c r="P84">
        <v>135</v>
      </c>
      <c r="Q84">
        <v>6</v>
      </c>
      <c r="R84">
        <v>12</v>
      </c>
      <c r="S84">
        <f t="shared" si="4"/>
        <v>1.08</v>
      </c>
      <c r="T84">
        <f t="shared" si="5"/>
        <v>194.39999999999998</v>
      </c>
    </row>
    <row r="85" spans="1:20" x14ac:dyDescent="0.35">
      <c r="A85" t="s">
        <v>119</v>
      </c>
      <c r="B85">
        <v>41.487000000000002</v>
      </c>
      <c r="C85">
        <v>177.6</v>
      </c>
      <c r="D85">
        <v>1</v>
      </c>
      <c r="E85">
        <v>135</v>
      </c>
      <c r="F85">
        <v>2746</v>
      </c>
      <c r="G85">
        <v>14</v>
      </c>
      <c r="H85">
        <v>767</v>
      </c>
      <c r="I85" t="s">
        <v>35</v>
      </c>
      <c r="J85">
        <v>680</v>
      </c>
      <c r="K85">
        <v>4</v>
      </c>
      <c r="L85">
        <v>16</v>
      </c>
      <c r="M85">
        <f t="shared" si="3"/>
        <v>256</v>
      </c>
      <c r="N85" t="s">
        <v>62</v>
      </c>
      <c r="O85">
        <v>153</v>
      </c>
      <c r="P85">
        <v>152</v>
      </c>
      <c r="Q85">
        <v>6</v>
      </c>
      <c r="R85">
        <v>12</v>
      </c>
      <c r="S85">
        <f t="shared" si="4"/>
        <v>0.99346405228758172</v>
      </c>
      <c r="T85">
        <f t="shared" si="5"/>
        <v>194.39999999999998</v>
      </c>
    </row>
    <row r="86" spans="1:20" x14ac:dyDescent="0.35">
      <c r="A86" t="s">
        <v>120</v>
      </c>
      <c r="B86">
        <v>41.484999999999999</v>
      </c>
      <c r="C86">
        <v>198</v>
      </c>
      <c r="D86">
        <v>2</v>
      </c>
      <c r="E86">
        <v>123</v>
      </c>
      <c r="F86">
        <v>2746</v>
      </c>
      <c r="G86">
        <v>14</v>
      </c>
      <c r="H86">
        <v>767</v>
      </c>
      <c r="I86" t="s">
        <v>32</v>
      </c>
      <c r="J86">
        <v>745</v>
      </c>
      <c r="K86">
        <v>4</v>
      </c>
      <c r="L86">
        <v>46</v>
      </c>
      <c r="M86">
        <f t="shared" si="3"/>
        <v>286</v>
      </c>
      <c r="N86" t="s">
        <v>92</v>
      </c>
      <c r="O86">
        <v>152</v>
      </c>
      <c r="P86">
        <v>150</v>
      </c>
      <c r="Q86">
        <v>6</v>
      </c>
      <c r="R86">
        <v>13</v>
      </c>
      <c r="S86">
        <f t="shared" si="4"/>
        <v>0.98684210526315785</v>
      </c>
      <c r="T86">
        <f t="shared" si="5"/>
        <v>195.39999999999998</v>
      </c>
    </row>
    <row r="87" spans="1:20" x14ac:dyDescent="0.35">
      <c r="A87" t="s">
        <v>121</v>
      </c>
      <c r="B87">
        <v>39.511000000000003</v>
      </c>
      <c r="C87">
        <v>176.9</v>
      </c>
      <c r="D87">
        <v>3</v>
      </c>
      <c r="E87">
        <v>119</v>
      </c>
      <c r="F87">
        <v>3125</v>
      </c>
      <c r="G87">
        <v>14</v>
      </c>
      <c r="H87">
        <v>767</v>
      </c>
      <c r="I87" t="s">
        <v>32</v>
      </c>
      <c r="J87">
        <v>936</v>
      </c>
      <c r="K87">
        <v>4</v>
      </c>
      <c r="L87">
        <v>28</v>
      </c>
      <c r="M87">
        <f t="shared" si="3"/>
        <v>268</v>
      </c>
      <c r="N87" t="s">
        <v>45</v>
      </c>
      <c r="O87">
        <v>150</v>
      </c>
      <c r="P87">
        <v>148</v>
      </c>
      <c r="Q87">
        <v>6</v>
      </c>
      <c r="R87">
        <v>14</v>
      </c>
      <c r="S87">
        <f t="shared" si="4"/>
        <v>0.98666666666666669</v>
      </c>
      <c r="T87">
        <f t="shared" si="5"/>
        <v>196.39999999999998</v>
      </c>
    </row>
    <row r="88" spans="1:20" x14ac:dyDescent="0.35">
      <c r="A88" t="s">
        <v>122</v>
      </c>
      <c r="B88">
        <v>45.043999999999997</v>
      </c>
      <c r="C88">
        <v>190.8</v>
      </c>
      <c r="D88">
        <v>4</v>
      </c>
      <c r="E88">
        <v>82</v>
      </c>
      <c r="F88">
        <v>2062</v>
      </c>
      <c r="G88">
        <v>14</v>
      </c>
      <c r="H88">
        <v>767</v>
      </c>
      <c r="I88" t="s">
        <v>32</v>
      </c>
      <c r="J88">
        <v>785</v>
      </c>
      <c r="K88">
        <v>4</v>
      </c>
      <c r="L88">
        <v>14</v>
      </c>
      <c r="M88">
        <f t="shared" si="3"/>
        <v>254</v>
      </c>
      <c r="N88" t="s">
        <v>45</v>
      </c>
      <c r="O88">
        <v>148</v>
      </c>
      <c r="P88">
        <v>143</v>
      </c>
      <c r="Q88">
        <v>6</v>
      </c>
      <c r="R88">
        <v>15</v>
      </c>
      <c r="S88">
        <f t="shared" si="4"/>
        <v>0.96621621621621623</v>
      </c>
      <c r="T88">
        <f t="shared" si="5"/>
        <v>197.39999999999998</v>
      </c>
    </row>
    <row r="89" spans="1:20" x14ac:dyDescent="0.35">
      <c r="A89" t="s">
        <v>123</v>
      </c>
      <c r="B89">
        <v>42.171999999999997</v>
      </c>
      <c r="C89">
        <v>190.1</v>
      </c>
      <c r="D89">
        <v>5</v>
      </c>
      <c r="E89">
        <v>195</v>
      </c>
      <c r="F89">
        <v>2610</v>
      </c>
      <c r="G89">
        <v>14</v>
      </c>
      <c r="H89">
        <v>767</v>
      </c>
      <c r="I89" t="s">
        <v>35</v>
      </c>
      <c r="J89">
        <v>990</v>
      </c>
      <c r="K89">
        <v>4</v>
      </c>
      <c r="L89">
        <v>30</v>
      </c>
      <c r="M89">
        <f t="shared" si="3"/>
        <v>270</v>
      </c>
      <c r="N89" t="s">
        <v>62</v>
      </c>
      <c r="O89">
        <v>143</v>
      </c>
      <c r="P89">
        <v>123</v>
      </c>
      <c r="Q89">
        <v>6</v>
      </c>
      <c r="R89">
        <v>16</v>
      </c>
      <c r="S89">
        <f t="shared" si="4"/>
        <v>0.8601398601398601</v>
      </c>
      <c r="T89">
        <f t="shared" si="5"/>
        <v>198.39999999999998</v>
      </c>
    </row>
    <row r="90" spans="1:20" x14ac:dyDescent="0.35">
      <c r="A90" t="s">
        <v>124</v>
      </c>
      <c r="B90">
        <v>34.219000000000001</v>
      </c>
      <c r="C90">
        <v>177.5</v>
      </c>
      <c r="D90">
        <v>6</v>
      </c>
      <c r="E90">
        <v>304</v>
      </c>
      <c r="F90">
        <v>4155</v>
      </c>
      <c r="G90">
        <v>14</v>
      </c>
      <c r="H90">
        <v>767</v>
      </c>
      <c r="I90" t="s">
        <v>23</v>
      </c>
      <c r="J90">
        <v>2478</v>
      </c>
      <c r="K90">
        <v>5</v>
      </c>
      <c r="L90">
        <v>11</v>
      </c>
      <c r="M90">
        <f t="shared" si="3"/>
        <v>311</v>
      </c>
      <c r="N90" t="s">
        <v>92</v>
      </c>
      <c r="O90">
        <v>123</v>
      </c>
      <c r="P90">
        <v>87</v>
      </c>
      <c r="Q90">
        <v>6</v>
      </c>
      <c r="R90">
        <v>17</v>
      </c>
      <c r="S90">
        <f t="shared" si="4"/>
        <v>0.70731707317073167</v>
      </c>
      <c r="T90">
        <f t="shared" si="5"/>
        <v>199.39999999999998</v>
      </c>
    </row>
    <row r="91" spans="1:20" x14ac:dyDescent="0.35">
      <c r="A91" t="s">
        <v>125</v>
      </c>
      <c r="B91">
        <v>38.076000000000001</v>
      </c>
      <c r="C91">
        <v>194.6</v>
      </c>
      <c r="D91">
        <v>7</v>
      </c>
      <c r="E91">
        <v>347</v>
      </c>
      <c r="F91">
        <v>3881</v>
      </c>
      <c r="G91">
        <v>14</v>
      </c>
      <c r="H91">
        <v>767</v>
      </c>
      <c r="I91" t="s">
        <v>23</v>
      </c>
      <c r="J91">
        <v>1976</v>
      </c>
      <c r="K91">
        <v>5</v>
      </c>
      <c r="L91">
        <v>6</v>
      </c>
      <c r="M91">
        <f t="shared" si="3"/>
        <v>306</v>
      </c>
      <c r="N91" t="s">
        <v>92</v>
      </c>
      <c r="O91">
        <v>87</v>
      </c>
      <c r="P91">
        <v>81</v>
      </c>
      <c r="Q91">
        <v>6</v>
      </c>
      <c r="R91">
        <v>18</v>
      </c>
      <c r="S91">
        <f t="shared" si="4"/>
        <v>0.93103448275862066</v>
      </c>
      <c r="T91">
        <f t="shared" si="5"/>
        <v>200.39999999999998</v>
      </c>
    </row>
    <row r="92" spans="1:20" x14ac:dyDescent="0.35">
      <c r="A92" t="s">
        <v>126</v>
      </c>
      <c r="B92">
        <v>54.021000000000001</v>
      </c>
      <c r="C92">
        <v>25.6</v>
      </c>
      <c r="D92">
        <v>8</v>
      </c>
      <c r="E92">
        <v>3</v>
      </c>
      <c r="F92">
        <v>131</v>
      </c>
      <c r="G92">
        <v>14</v>
      </c>
      <c r="H92">
        <v>767</v>
      </c>
      <c r="I92" t="s">
        <v>36</v>
      </c>
      <c r="J92">
        <v>457</v>
      </c>
      <c r="K92">
        <v>0</v>
      </c>
      <c r="L92">
        <v>28</v>
      </c>
      <c r="M92">
        <f t="shared" si="3"/>
        <v>28</v>
      </c>
      <c r="N92" t="s">
        <v>21</v>
      </c>
      <c r="O92">
        <v>81</v>
      </c>
      <c r="P92">
        <v>76</v>
      </c>
      <c r="Q92">
        <v>6</v>
      </c>
      <c r="R92">
        <v>19</v>
      </c>
      <c r="S92">
        <f t="shared" si="4"/>
        <v>0.93827160493827155</v>
      </c>
      <c r="T92">
        <f t="shared" si="5"/>
        <v>201.39999999999998</v>
      </c>
    </row>
    <row r="93" spans="1:20" x14ac:dyDescent="0.35">
      <c r="A93" t="s">
        <v>127</v>
      </c>
      <c r="B93">
        <v>51.820999999999998</v>
      </c>
      <c r="C93">
        <v>13.2</v>
      </c>
      <c r="D93">
        <v>1</v>
      </c>
      <c r="E93">
        <v>0</v>
      </c>
      <c r="F93">
        <v>21</v>
      </c>
      <c r="G93">
        <v>1</v>
      </c>
      <c r="H93">
        <v>1550</v>
      </c>
      <c r="I93" t="s">
        <v>36</v>
      </c>
      <c r="J93">
        <v>8</v>
      </c>
      <c r="K93">
        <v>0</v>
      </c>
      <c r="L93">
        <v>15</v>
      </c>
      <c r="M93">
        <f t="shared" si="3"/>
        <v>15</v>
      </c>
      <c r="N93" t="s">
        <v>21</v>
      </c>
      <c r="O93">
        <v>175</v>
      </c>
      <c r="P93">
        <v>175</v>
      </c>
      <c r="Q93">
        <v>7</v>
      </c>
      <c r="R93">
        <v>1</v>
      </c>
      <c r="S93">
        <f t="shared" si="4"/>
        <v>1</v>
      </c>
      <c r="T93">
        <f t="shared" si="5"/>
        <v>213.79999999999998</v>
      </c>
    </row>
    <row r="94" spans="1:20" x14ac:dyDescent="0.35">
      <c r="A94" t="s">
        <v>128</v>
      </c>
      <c r="B94">
        <v>44.186</v>
      </c>
      <c r="C94">
        <v>202.2</v>
      </c>
      <c r="D94">
        <v>2</v>
      </c>
      <c r="E94">
        <v>11</v>
      </c>
      <c r="F94">
        <v>1149</v>
      </c>
      <c r="G94">
        <v>1</v>
      </c>
      <c r="H94">
        <v>1550</v>
      </c>
      <c r="I94" t="s">
        <v>18</v>
      </c>
      <c r="J94">
        <v>77</v>
      </c>
      <c r="K94">
        <v>4</v>
      </c>
      <c r="L94">
        <v>34</v>
      </c>
      <c r="M94">
        <f t="shared" si="3"/>
        <v>274</v>
      </c>
      <c r="N94" t="s">
        <v>45</v>
      </c>
      <c r="O94">
        <v>175</v>
      </c>
      <c r="P94">
        <v>175</v>
      </c>
      <c r="Q94">
        <v>7</v>
      </c>
      <c r="R94">
        <v>2</v>
      </c>
      <c r="S94">
        <f t="shared" si="4"/>
        <v>1</v>
      </c>
      <c r="T94">
        <f t="shared" si="5"/>
        <v>214.79999999999998</v>
      </c>
    </row>
    <row r="95" spans="1:20" x14ac:dyDescent="0.35">
      <c r="A95" t="s">
        <v>129</v>
      </c>
      <c r="B95">
        <v>43.411000000000001</v>
      </c>
      <c r="C95">
        <v>182</v>
      </c>
      <c r="D95">
        <v>3</v>
      </c>
      <c r="E95">
        <v>16</v>
      </c>
      <c r="F95">
        <v>1280</v>
      </c>
      <c r="G95">
        <v>1</v>
      </c>
      <c r="H95">
        <v>1550</v>
      </c>
      <c r="I95" t="s">
        <v>18</v>
      </c>
      <c r="J95">
        <v>109</v>
      </c>
      <c r="K95">
        <v>4</v>
      </c>
      <c r="L95">
        <v>11</v>
      </c>
      <c r="M95">
        <f t="shared" si="3"/>
        <v>251</v>
      </c>
      <c r="N95" t="s">
        <v>45</v>
      </c>
      <c r="O95">
        <v>175</v>
      </c>
      <c r="P95">
        <v>175</v>
      </c>
      <c r="Q95">
        <v>7</v>
      </c>
      <c r="R95">
        <v>3</v>
      </c>
      <c r="S95">
        <f t="shared" si="4"/>
        <v>1</v>
      </c>
      <c r="T95">
        <f t="shared" si="5"/>
        <v>215.79999999999998</v>
      </c>
    </row>
    <row r="96" spans="1:20" x14ac:dyDescent="0.35">
      <c r="A96" t="s">
        <v>130</v>
      </c>
      <c r="B96">
        <v>42.591000000000001</v>
      </c>
      <c r="C96">
        <v>171.5</v>
      </c>
      <c r="D96">
        <v>4</v>
      </c>
      <c r="E96">
        <v>63</v>
      </c>
      <c r="F96">
        <v>1785</v>
      </c>
      <c r="G96">
        <v>1</v>
      </c>
      <c r="H96">
        <v>1550</v>
      </c>
      <c r="I96" t="s">
        <v>32</v>
      </c>
      <c r="J96">
        <v>204</v>
      </c>
      <c r="K96">
        <v>4</v>
      </c>
      <c r="L96">
        <v>1</v>
      </c>
      <c r="M96">
        <f t="shared" si="3"/>
        <v>241</v>
      </c>
      <c r="N96" t="s">
        <v>47</v>
      </c>
      <c r="O96">
        <v>175</v>
      </c>
      <c r="P96">
        <v>175</v>
      </c>
      <c r="Q96">
        <v>7</v>
      </c>
      <c r="R96">
        <v>5</v>
      </c>
      <c r="S96">
        <f t="shared" si="4"/>
        <v>1</v>
      </c>
      <c r="T96">
        <f t="shared" si="5"/>
        <v>217.79999999999998</v>
      </c>
    </row>
    <row r="97" spans="1:20" x14ac:dyDescent="0.35">
      <c r="A97" t="s">
        <v>131</v>
      </c>
      <c r="B97">
        <v>48.661000000000001</v>
      </c>
      <c r="C97">
        <v>157</v>
      </c>
      <c r="D97">
        <v>5</v>
      </c>
      <c r="E97">
        <v>1</v>
      </c>
      <c r="F97">
        <v>601</v>
      </c>
      <c r="G97">
        <v>1</v>
      </c>
      <c r="H97">
        <v>1550</v>
      </c>
      <c r="I97" t="s">
        <v>76</v>
      </c>
      <c r="J97">
        <v>76</v>
      </c>
      <c r="K97">
        <v>3</v>
      </c>
      <c r="L97">
        <v>13</v>
      </c>
      <c r="M97">
        <f t="shared" si="3"/>
        <v>193</v>
      </c>
      <c r="N97" t="s">
        <v>92</v>
      </c>
      <c r="O97">
        <v>175</v>
      </c>
      <c r="P97">
        <v>173</v>
      </c>
      <c r="Q97">
        <v>7</v>
      </c>
      <c r="R97">
        <v>6</v>
      </c>
      <c r="S97">
        <f t="shared" si="4"/>
        <v>0.98857142857142855</v>
      </c>
      <c r="T97">
        <f t="shared" si="5"/>
        <v>218.79999999999998</v>
      </c>
    </row>
    <row r="98" spans="1:20" x14ac:dyDescent="0.35">
      <c r="A98" t="s">
        <v>132</v>
      </c>
      <c r="B98">
        <v>49.375999999999998</v>
      </c>
      <c r="C98">
        <v>219.9</v>
      </c>
      <c r="D98">
        <v>6</v>
      </c>
      <c r="E98">
        <v>85</v>
      </c>
      <c r="F98">
        <v>2577</v>
      </c>
      <c r="G98">
        <v>1</v>
      </c>
      <c r="H98">
        <v>1550</v>
      </c>
      <c r="I98" t="s">
        <v>35</v>
      </c>
      <c r="J98">
        <v>383</v>
      </c>
      <c r="K98">
        <v>4</v>
      </c>
      <c r="L98">
        <v>27</v>
      </c>
      <c r="M98">
        <f t="shared" si="3"/>
        <v>267</v>
      </c>
      <c r="N98" t="s">
        <v>62</v>
      </c>
      <c r="O98">
        <v>173</v>
      </c>
      <c r="P98">
        <v>171</v>
      </c>
      <c r="Q98">
        <v>7</v>
      </c>
      <c r="R98">
        <v>7</v>
      </c>
      <c r="S98">
        <f t="shared" si="4"/>
        <v>0.98843930635838151</v>
      </c>
      <c r="T98">
        <f t="shared" si="5"/>
        <v>219.79999999999998</v>
      </c>
    </row>
    <row r="99" spans="1:20" x14ac:dyDescent="0.35">
      <c r="A99" t="s">
        <v>133</v>
      </c>
      <c r="B99">
        <v>44.320999999999998</v>
      </c>
      <c r="C99">
        <v>176.3</v>
      </c>
      <c r="D99">
        <v>7</v>
      </c>
      <c r="E99">
        <v>192</v>
      </c>
      <c r="F99">
        <v>2526</v>
      </c>
      <c r="G99">
        <v>1</v>
      </c>
      <c r="H99">
        <v>1550</v>
      </c>
      <c r="I99" t="s">
        <v>35</v>
      </c>
      <c r="J99">
        <v>1141</v>
      </c>
      <c r="K99">
        <v>3</v>
      </c>
      <c r="L99">
        <v>58</v>
      </c>
      <c r="M99">
        <f t="shared" si="3"/>
        <v>238</v>
      </c>
      <c r="N99" t="s">
        <v>46</v>
      </c>
      <c r="O99">
        <v>171</v>
      </c>
      <c r="P99">
        <v>171</v>
      </c>
      <c r="Q99">
        <v>7</v>
      </c>
      <c r="R99">
        <v>8</v>
      </c>
      <c r="S99">
        <f t="shared" si="4"/>
        <v>1</v>
      </c>
      <c r="T99">
        <f t="shared" si="5"/>
        <v>220.79999999999998</v>
      </c>
    </row>
    <row r="100" spans="1:20" x14ac:dyDescent="0.35">
      <c r="A100" t="s">
        <v>134</v>
      </c>
      <c r="B100">
        <v>44.164000000000001</v>
      </c>
      <c r="C100">
        <v>186.3</v>
      </c>
      <c r="D100">
        <v>8</v>
      </c>
      <c r="E100">
        <v>87</v>
      </c>
      <c r="F100">
        <v>2556</v>
      </c>
      <c r="G100">
        <v>1</v>
      </c>
      <c r="H100">
        <v>1550</v>
      </c>
      <c r="I100" t="s">
        <v>35</v>
      </c>
      <c r="J100">
        <v>1178</v>
      </c>
      <c r="K100">
        <v>4</v>
      </c>
      <c r="L100">
        <v>13</v>
      </c>
      <c r="M100">
        <f t="shared" si="3"/>
        <v>253</v>
      </c>
      <c r="N100" t="s">
        <v>62</v>
      </c>
      <c r="O100">
        <v>171</v>
      </c>
      <c r="P100">
        <v>167</v>
      </c>
      <c r="Q100">
        <v>7</v>
      </c>
      <c r="R100">
        <v>9</v>
      </c>
      <c r="S100">
        <f t="shared" si="4"/>
        <v>0.97660818713450293</v>
      </c>
      <c r="T100">
        <f t="shared" si="5"/>
        <v>221.79999999999998</v>
      </c>
    </row>
    <row r="101" spans="1:20" x14ac:dyDescent="0.35">
      <c r="A101" t="s">
        <v>135</v>
      </c>
      <c r="B101">
        <v>40.377000000000002</v>
      </c>
      <c r="C101">
        <v>192.9</v>
      </c>
      <c r="D101">
        <v>9</v>
      </c>
      <c r="E101">
        <v>223</v>
      </c>
      <c r="F101">
        <v>3743</v>
      </c>
      <c r="G101">
        <v>1</v>
      </c>
      <c r="H101">
        <v>1550</v>
      </c>
      <c r="I101" t="s">
        <v>23</v>
      </c>
      <c r="J101">
        <v>1769</v>
      </c>
      <c r="K101">
        <v>4</v>
      </c>
      <c r="L101">
        <v>46</v>
      </c>
      <c r="M101">
        <f t="shared" si="3"/>
        <v>286</v>
      </c>
      <c r="N101" t="s">
        <v>92</v>
      </c>
      <c r="O101">
        <v>167</v>
      </c>
      <c r="P101">
        <v>164</v>
      </c>
      <c r="Q101">
        <v>7</v>
      </c>
      <c r="R101">
        <v>10</v>
      </c>
      <c r="S101">
        <f t="shared" si="4"/>
        <v>0.98203592814371254</v>
      </c>
      <c r="T101">
        <f t="shared" si="5"/>
        <v>222.79999999999998</v>
      </c>
    </row>
    <row r="102" spans="1:20" x14ac:dyDescent="0.35">
      <c r="A102" t="s">
        <v>136</v>
      </c>
      <c r="B102">
        <v>44.691000000000003</v>
      </c>
      <c r="C102">
        <v>148.1</v>
      </c>
      <c r="D102">
        <v>10</v>
      </c>
      <c r="E102">
        <v>143</v>
      </c>
      <c r="F102">
        <v>2733</v>
      </c>
      <c r="G102">
        <v>1</v>
      </c>
      <c r="H102">
        <v>1550</v>
      </c>
      <c r="I102" t="s">
        <v>23</v>
      </c>
      <c r="J102">
        <v>1435</v>
      </c>
      <c r="K102">
        <v>3</v>
      </c>
      <c r="L102">
        <v>18</v>
      </c>
      <c r="M102">
        <f t="shared" si="3"/>
        <v>198</v>
      </c>
      <c r="N102" t="s">
        <v>92</v>
      </c>
      <c r="O102">
        <v>164</v>
      </c>
      <c r="P102">
        <v>160</v>
      </c>
      <c r="Q102">
        <v>7</v>
      </c>
      <c r="R102">
        <v>12</v>
      </c>
      <c r="S102">
        <f t="shared" si="4"/>
        <v>0.97560975609756095</v>
      </c>
      <c r="T102">
        <f t="shared" si="5"/>
        <v>224.79999999999998</v>
      </c>
    </row>
    <row r="103" spans="1:20" x14ac:dyDescent="0.35">
      <c r="A103" t="s">
        <v>137</v>
      </c>
      <c r="B103">
        <v>35.274999999999999</v>
      </c>
      <c r="C103">
        <v>151.69999999999999</v>
      </c>
      <c r="D103">
        <v>11</v>
      </c>
      <c r="E103">
        <v>400</v>
      </c>
      <c r="F103">
        <v>4070</v>
      </c>
      <c r="G103">
        <v>1</v>
      </c>
      <c r="H103">
        <v>1550</v>
      </c>
      <c r="I103" t="s">
        <v>23</v>
      </c>
      <c r="J103">
        <v>2630</v>
      </c>
      <c r="K103">
        <v>4</v>
      </c>
      <c r="L103">
        <v>18</v>
      </c>
      <c r="M103">
        <f t="shared" si="3"/>
        <v>258</v>
      </c>
      <c r="N103" t="s">
        <v>46</v>
      </c>
      <c r="O103">
        <v>160</v>
      </c>
      <c r="P103">
        <v>158</v>
      </c>
      <c r="Q103">
        <v>7</v>
      </c>
      <c r="R103">
        <v>13</v>
      </c>
      <c r="S103">
        <f t="shared" si="4"/>
        <v>0.98750000000000004</v>
      </c>
      <c r="T103">
        <f t="shared" si="5"/>
        <v>225.79999999999998</v>
      </c>
    </row>
    <row r="104" spans="1:20" x14ac:dyDescent="0.35">
      <c r="A104" t="s">
        <v>138</v>
      </c>
      <c r="B104">
        <v>33.533999999999999</v>
      </c>
      <c r="C104">
        <v>165.1</v>
      </c>
      <c r="D104">
        <v>12</v>
      </c>
      <c r="E104">
        <v>389</v>
      </c>
      <c r="F104">
        <v>4660</v>
      </c>
      <c r="G104">
        <v>1</v>
      </c>
      <c r="H104">
        <v>1550</v>
      </c>
      <c r="I104" t="s">
        <v>23</v>
      </c>
      <c r="J104">
        <v>2619</v>
      </c>
      <c r="K104">
        <v>4</v>
      </c>
      <c r="L104">
        <v>55</v>
      </c>
      <c r="M104">
        <f t="shared" si="3"/>
        <v>295</v>
      </c>
      <c r="N104" t="s">
        <v>92</v>
      </c>
      <c r="O104">
        <v>158</v>
      </c>
      <c r="P104">
        <v>158</v>
      </c>
      <c r="Q104">
        <v>7</v>
      </c>
      <c r="R104">
        <v>14</v>
      </c>
      <c r="S104">
        <f t="shared" si="4"/>
        <v>1</v>
      </c>
      <c r="T104">
        <f t="shared" si="5"/>
        <v>226.79999999999998</v>
      </c>
    </row>
    <row r="105" spans="1:20" x14ac:dyDescent="0.35">
      <c r="A105" t="s">
        <v>139</v>
      </c>
      <c r="B105">
        <v>45.667000000000002</v>
      </c>
      <c r="C105">
        <v>192.6</v>
      </c>
      <c r="D105">
        <v>13</v>
      </c>
      <c r="E105">
        <v>78</v>
      </c>
      <c r="F105">
        <v>2109</v>
      </c>
      <c r="G105">
        <v>1</v>
      </c>
      <c r="H105">
        <v>1550</v>
      </c>
      <c r="I105" t="s">
        <v>32</v>
      </c>
      <c r="J105">
        <v>718</v>
      </c>
      <c r="K105">
        <v>4</v>
      </c>
      <c r="L105">
        <v>13</v>
      </c>
      <c r="M105">
        <f t="shared" si="3"/>
        <v>253</v>
      </c>
      <c r="N105" t="s">
        <v>92</v>
      </c>
      <c r="O105">
        <v>158</v>
      </c>
      <c r="P105">
        <v>156</v>
      </c>
      <c r="Q105">
        <v>7</v>
      </c>
      <c r="R105">
        <v>15</v>
      </c>
      <c r="S105">
        <f t="shared" si="4"/>
        <v>0.98734177215189878</v>
      </c>
      <c r="T105">
        <f t="shared" si="5"/>
        <v>227.79999999999998</v>
      </c>
    </row>
    <row r="106" spans="1:20" x14ac:dyDescent="0.35">
      <c r="A106" t="s">
        <v>140</v>
      </c>
      <c r="B106">
        <v>42.637999999999998</v>
      </c>
      <c r="C106">
        <v>192.5</v>
      </c>
      <c r="D106">
        <v>14</v>
      </c>
      <c r="E106">
        <v>170</v>
      </c>
      <c r="F106">
        <v>3441</v>
      </c>
      <c r="G106">
        <v>1</v>
      </c>
      <c r="H106">
        <v>1550</v>
      </c>
      <c r="I106" t="s">
        <v>35</v>
      </c>
      <c r="J106">
        <v>1431</v>
      </c>
      <c r="K106">
        <v>4</v>
      </c>
      <c r="L106">
        <v>30</v>
      </c>
      <c r="M106">
        <f t="shared" si="3"/>
        <v>270</v>
      </c>
      <c r="N106" t="s">
        <v>92</v>
      </c>
      <c r="O106">
        <v>156</v>
      </c>
      <c r="P106">
        <v>156</v>
      </c>
      <c r="Q106">
        <v>7</v>
      </c>
      <c r="R106">
        <v>16</v>
      </c>
      <c r="S106">
        <f t="shared" si="4"/>
        <v>1</v>
      </c>
      <c r="T106">
        <f t="shared" si="5"/>
        <v>228.79999999999998</v>
      </c>
    </row>
    <row r="107" spans="1:20" x14ac:dyDescent="0.35">
      <c r="A107" t="s">
        <v>141</v>
      </c>
      <c r="B107">
        <v>45.429000000000002</v>
      </c>
      <c r="C107">
        <v>202.5</v>
      </c>
      <c r="D107">
        <v>15</v>
      </c>
      <c r="E107">
        <v>64</v>
      </c>
      <c r="F107">
        <v>2416</v>
      </c>
      <c r="G107">
        <v>1</v>
      </c>
      <c r="H107">
        <v>1550</v>
      </c>
      <c r="I107" t="s">
        <v>32</v>
      </c>
      <c r="J107">
        <v>695</v>
      </c>
      <c r="K107">
        <v>4</v>
      </c>
      <c r="L107">
        <v>27</v>
      </c>
      <c r="M107">
        <f t="shared" si="3"/>
        <v>267</v>
      </c>
      <c r="N107" t="s">
        <v>45</v>
      </c>
      <c r="O107">
        <v>156</v>
      </c>
      <c r="P107">
        <v>151</v>
      </c>
      <c r="Q107">
        <v>7</v>
      </c>
      <c r="R107">
        <v>17</v>
      </c>
      <c r="S107">
        <f t="shared" si="4"/>
        <v>0.96794871794871795</v>
      </c>
      <c r="T107">
        <f t="shared" si="5"/>
        <v>229.79999999999998</v>
      </c>
    </row>
    <row r="108" spans="1:20" x14ac:dyDescent="0.35">
      <c r="A108" t="s">
        <v>142</v>
      </c>
      <c r="B108">
        <v>40.601999999999997</v>
      </c>
      <c r="C108">
        <v>178.5</v>
      </c>
      <c r="D108">
        <v>16</v>
      </c>
      <c r="E108">
        <v>204</v>
      </c>
      <c r="F108">
        <v>3418</v>
      </c>
      <c r="G108">
        <v>1</v>
      </c>
      <c r="H108">
        <v>1550</v>
      </c>
      <c r="I108" t="s">
        <v>39</v>
      </c>
      <c r="J108">
        <v>1511</v>
      </c>
      <c r="K108">
        <v>4</v>
      </c>
      <c r="L108">
        <v>23</v>
      </c>
      <c r="M108">
        <f t="shared" si="3"/>
        <v>263</v>
      </c>
      <c r="N108" t="s">
        <v>92</v>
      </c>
      <c r="O108">
        <v>151</v>
      </c>
      <c r="P108">
        <v>145</v>
      </c>
      <c r="Q108">
        <v>7</v>
      </c>
      <c r="R108">
        <v>19</v>
      </c>
      <c r="S108">
        <f t="shared" si="4"/>
        <v>0.96026490066225167</v>
      </c>
      <c r="T108">
        <f t="shared" si="5"/>
        <v>231.79999999999998</v>
      </c>
    </row>
    <row r="109" spans="1:20" x14ac:dyDescent="0.35">
      <c r="A109" t="s">
        <v>143</v>
      </c>
      <c r="B109">
        <v>37.805999999999997</v>
      </c>
      <c r="C109">
        <v>129.69999999999999</v>
      </c>
      <c r="D109">
        <v>17</v>
      </c>
      <c r="E109">
        <v>324</v>
      </c>
      <c r="F109">
        <v>3364</v>
      </c>
      <c r="G109">
        <v>1</v>
      </c>
      <c r="H109">
        <v>1550</v>
      </c>
      <c r="I109" t="s">
        <v>23</v>
      </c>
      <c r="J109">
        <v>1566</v>
      </c>
      <c r="K109">
        <v>3</v>
      </c>
      <c r="L109">
        <v>25</v>
      </c>
      <c r="M109">
        <f t="shared" si="3"/>
        <v>205</v>
      </c>
      <c r="N109" t="s">
        <v>46</v>
      </c>
      <c r="O109">
        <v>145</v>
      </c>
      <c r="P109">
        <v>142</v>
      </c>
      <c r="Q109">
        <v>7</v>
      </c>
      <c r="R109">
        <v>20</v>
      </c>
      <c r="S109">
        <f t="shared" si="4"/>
        <v>0.97931034482758617</v>
      </c>
      <c r="T109">
        <f t="shared" si="5"/>
        <v>232.79999999999998</v>
      </c>
    </row>
    <row r="110" spans="1:20" x14ac:dyDescent="0.35">
      <c r="A110" t="s">
        <v>144</v>
      </c>
      <c r="B110">
        <v>35.825000000000003</v>
      </c>
      <c r="C110">
        <v>143.19999999999999</v>
      </c>
      <c r="D110">
        <v>18</v>
      </c>
      <c r="E110">
        <v>408</v>
      </c>
      <c r="F110">
        <v>4036</v>
      </c>
      <c r="G110">
        <v>1</v>
      </c>
      <c r="H110">
        <v>1550</v>
      </c>
      <c r="I110" t="s">
        <v>23</v>
      </c>
      <c r="J110">
        <v>1703</v>
      </c>
      <c r="K110">
        <v>3</v>
      </c>
      <c r="L110">
        <v>59</v>
      </c>
      <c r="M110">
        <f t="shared" si="3"/>
        <v>239</v>
      </c>
      <c r="N110" t="s">
        <v>46</v>
      </c>
      <c r="O110">
        <v>142</v>
      </c>
      <c r="P110">
        <v>139</v>
      </c>
      <c r="Q110">
        <v>7</v>
      </c>
      <c r="R110">
        <v>21</v>
      </c>
      <c r="S110">
        <f t="shared" si="4"/>
        <v>0.97887323943661975</v>
      </c>
      <c r="T110">
        <f t="shared" si="5"/>
        <v>233.79999999999998</v>
      </c>
    </row>
    <row r="111" spans="1:20" x14ac:dyDescent="0.35">
      <c r="A111" t="s">
        <v>145</v>
      </c>
      <c r="B111">
        <v>48.683999999999997</v>
      </c>
      <c r="C111">
        <v>188.3</v>
      </c>
      <c r="D111">
        <v>19</v>
      </c>
      <c r="E111">
        <v>35</v>
      </c>
      <c r="F111">
        <v>1316</v>
      </c>
      <c r="G111">
        <v>1</v>
      </c>
      <c r="H111">
        <v>1550</v>
      </c>
      <c r="I111" t="s">
        <v>18</v>
      </c>
      <c r="J111">
        <v>305</v>
      </c>
      <c r="K111">
        <v>3</v>
      </c>
      <c r="L111">
        <v>52</v>
      </c>
      <c r="M111">
        <f t="shared" si="3"/>
        <v>232</v>
      </c>
      <c r="N111" t="s">
        <v>47</v>
      </c>
      <c r="O111">
        <v>139</v>
      </c>
      <c r="P111">
        <v>138</v>
      </c>
      <c r="Q111">
        <v>7</v>
      </c>
      <c r="R111">
        <v>22</v>
      </c>
      <c r="S111">
        <f t="shared" si="4"/>
        <v>0.9928057553956835</v>
      </c>
      <c r="T111">
        <f t="shared" si="5"/>
        <v>234.79999999999998</v>
      </c>
    </row>
    <row r="112" spans="1:20" x14ac:dyDescent="0.35">
      <c r="A112" t="s">
        <v>146</v>
      </c>
      <c r="B112">
        <v>50.893000000000001</v>
      </c>
      <c r="C112">
        <v>40.700000000000003</v>
      </c>
      <c r="D112">
        <v>20</v>
      </c>
      <c r="E112">
        <v>39</v>
      </c>
      <c r="F112">
        <v>434</v>
      </c>
      <c r="G112">
        <v>1</v>
      </c>
      <c r="H112">
        <v>1550</v>
      </c>
      <c r="I112" t="s">
        <v>85</v>
      </c>
      <c r="J112">
        <v>389</v>
      </c>
      <c r="K112">
        <v>0</v>
      </c>
      <c r="L112">
        <v>47</v>
      </c>
      <c r="M112">
        <f t="shared" si="3"/>
        <v>47</v>
      </c>
      <c r="N112" t="s">
        <v>21</v>
      </c>
      <c r="O112">
        <v>138</v>
      </c>
      <c r="P112">
        <v>137</v>
      </c>
      <c r="Q112">
        <v>7</v>
      </c>
      <c r="R112">
        <v>23</v>
      </c>
      <c r="S112">
        <f t="shared" si="4"/>
        <v>0.99275362318840576</v>
      </c>
      <c r="T112">
        <f t="shared" si="5"/>
        <v>235.79999999999998</v>
      </c>
    </row>
    <row r="113" spans="1:20" x14ac:dyDescent="0.35">
      <c r="A113" t="s">
        <v>147</v>
      </c>
      <c r="B113">
        <v>38.85</v>
      </c>
      <c r="C113">
        <v>115.6</v>
      </c>
      <c r="D113">
        <v>21</v>
      </c>
      <c r="E113">
        <v>13</v>
      </c>
      <c r="F113">
        <v>748</v>
      </c>
      <c r="G113">
        <v>1</v>
      </c>
      <c r="H113">
        <v>1550</v>
      </c>
      <c r="I113" t="s">
        <v>18</v>
      </c>
      <c r="J113">
        <v>173</v>
      </c>
      <c r="K113">
        <v>2</v>
      </c>
      <c r="L113">
        <v>58</v>
      </c>
      <c r="M113">
        <f t="shared" si="3"/>
        <v>178</v>
      </c>
      <c r="N113" t="s">
        <v>45</v>
      </c>
      <c r="O113">
        <v>137</v>
      </c>
      <c r="P113">
        <v>134</v>
      </c>
      <c r="Q113">
        <v>7</v>
      </c>
      <c r="R113">
        <v>24</v>
      </c>
      <c r="S113">
        <f t="shared" si="4"/>
        <v>0.97810218978102192</v>
      </c>
      <c r="T113">
        <f t="shared" si="5"/>
        <v>236.79999999999998</v>
      </c>
    </row>
    <row r="114" spans="1:20" x14ac:dyDescent="0.35">
      <c r="A114" t="s">
        <v>148</v>
      </c>
      <c r="B114">
        <v>40.658999999999999</v>
      </c>
      <c r="C114">
        <v>224.8</v>
      </c>
      <c r="D114">
        <v>1</v>
      </c>
      <c r="E114">
        <v>231</v>
      </c>
      <c r="F114">
        <v>4147</v>
      </c>
      <c r="G114">
        <v>20</v>
      </c>
      <c r="H114">
        <v>724</v>
      </c>
      <c r="I114" t="s">
        <v>32</v>
      </c>
      <c r="J114">
        <v>675</v>
      </c>
      <c r="K114">
        <v>5</v>
      </c>
      <c r="L114">
        <v>31</v>
      </c>
      <c r="M114">
        <f t="shared" si="3"/>
        <v>331</v>
      </c>
      <c r="N114" t="s">
        <v>47</v>
      </c>
      <c r="O114">
        <v>156</v>
      </c>
      <c r="P114">
        <v>60</v>
      </c>
      <c r="Q114">
        <v>7</v>
      </c>
      <c r="R114">
        <v>30</v>
      </c>
      <c r="S114">
        <f t="shared" si="4"/>
        <v>0.38461538461538464</v>
      </c>
      <c r="T114">
        <f t="shared" si="5"/>
        <v>242.79999999999998</v>
      </c>
    </row>
    <row r="115" spans="1:20" x14ac:dyDescent="0.35">
      <c r="A115" t="s">
        <v>149</v>
      </c>
      <c r="B115">
        <v>41.280999999999999</v>
      </c>
      <c r="C115">
        <v>218.8</v>
      </c>
      <c r="D115">
        <v>1</v>
      </c>
      <c r="E115">
        <v>10</v>
      </c>
      <c r="F115">
        <v>1231</v>
      </c>
      <c r="G115">
        <v>37</v>
      </c>
      <c r="H115">
        <v>467</v>
      </c>
      <c r="I115" t="s">
        <v>18</v>
      </c>
      <c r="J115">
        <v>285</v>
      </c>
      <c r="K115">
        <v>5</v>
      </c>
      <c r="L115">
        <v>18</v>
      </c>
      <c r="M115">
        <f t="shared" si="3"/>
        <v>318</v>
      </c>
      <c r="N115" t="s">
        <v>45</v>
      </c>
      <c r="O115">
        <v>160</v>
      </c>
      <c r="P115">
        <v>159</v>
      </c>
      <c r="Q115">
        <v>7</v>
      </c>
      <c r="R115">
        <v>30</v>
      </c>
      <c r="S115">
        <f t="shared" si="4"/>
        <v>0.99375000000000002</v>
      </c>
      <c r="T115">
        <f t="shared" si="5"/>
        <v>242.79999999999998</v>
      </c>
    </row>
    <row r="116" spans="1:20" x14ac:dyDescent="0.35">
      <c r="A116" t="s">
        <v>150</v>
      </c>
      <c r="B116">
        <v>42.924999999999997</v>
      </c>
      <c r="C116">
        <v>205.6</v>
      </c>
      <c r="D116">
        <v>2</v>
      </c>
      <c r="E116">
        <v>4</v>
      </c>
      <c r="F116">
        <v>966</v>
      </c>
      <c r="G116">
        <v>37</v>
      </c>
      <c r="H116">
        <v>467</v>
      </c>
      <c r="I116" t="s">
        <v>18</v>
      </c>
      <c r="J116">
        <v>270</v>
      </c>
      <c r="K116">
        <v>4</v>
      </c>
      <c r="L116">
        <v>47</v>
      </c>
      <c r="M116">
        <f t="shared" si="3"/>
        <v>287</v>
      </c>
      <c r="N116" t="s">
        <v>45</v>
      </c>
      <c r="O116">
        <v>159</v>
      </c>
      <c r="P116">
        <v>150</v>
      </c>
      <c r="Q116">
        <v>7</v>
      </c>
      <c r="R116">
        <v>31</v>
      </c>
      <c r="S116">
        <f t="shared" si="4"/>
        <v>0.94339622641509435</v>
      </c>
      <c r="T116">
        <f t="shared" si="5"/>
        <v>243.79999999999998</v>
      </c>
    </row>
    <row r="117" spans="1:20" x14ac:dyDescent="0.35">
      <c r="A117" t="s">
        <v>151</v>
      </c>
      <c r="B117">
        <v>43.817</v>
      </c>
      <c r="C117">
        <v>237.9</v>
      </c>
      <c r="D117">
        <v>3</v>
      </c>
      <c r="E117">
        <v>93</v>
      </c>
      <c r="F117">
        <v>1545</v>
      </c>
      <c r="G117">
        <v>37</v>
      </c>
      <c r="H117">
        <v>467</v>
      </c>
      <c r="I117" t="s">
        <v>35</v>
      </c>
      <c r="J117">
        <v>444</v>
      </c>
      <c r="K117">
        <v>5</v>
      </c>
      <c r="L117">
        <v>25</v>
      </c>
      <c r="M117">
        <f t="shared" si="3"/>
        <v>325</v>
      </c>
      <c r="N117" t="s">
        <v>62</v>
      </c>
      <c r="O117">
        <v>150</v>
      </c>
      <c r="P117">
        <v>150</v>
      </c>
      <c r="Q117">
        <v>8</v>
      </c>
      <c r="R117">
        <v>1</v>
      </c>
      <c r="S117">
        <f t="shared" si="4"/>
        <v>1</v>
      </c>
      <c r="T117">
        <f t="shared" si="5"/>
        <v>244.2</v>
      </c>
    </row>
    <row r="118" spans="1:20" x14ac:dyDescent="0.35">
      <c r="A118" t="s">
        <v>152</v>
      </c>
      <c r="B118">
        <v>41.121000000000002</v>
      </c>
      <c r="C118">
        <v>179.4</v>
      </c>
      <c r="D118">
        <v>4</v>
      </c>
      <c r="E118">
        <v>103</v>
      </c>
      <c r="F118">
        <v>2621</v>
      </c>
      <c r="G118">
        <v>37</v>
      </c>
      <c r="H118">
        <v>467</v>
      </c>
      <c r="I118" t="s">
        <v>32</v>
      </c>
      <c r="J118">
        <v>700</v>
      </c>
      <c r="K118">
        <v>4</v>
      </c>
      <c r="L118">
        <v>21</v>
      </c>
      <c r="M118">
        <f t="shared" si="3"/>
        <v>261</v>
      </c>
      <c r="N118" t="s">
        <v>45</v>
      </c>
      <c r="O118">
        <v>150</v>
      </c>
      <c r="P118">
        <v>140</v>
      </c>
      <c r="Q118">
        <v>8</v>
      </c>
      <c r="R118">
        <v>2</v>
      </c>
      <c r="S118">
        <f t="shared" si="4"/>
        <v>0.93333333333333335</v>
      </c>
      <c r="T118">
        <f t="shared" si="5"/>
        <v>245.2</v>
      </c>
    </row>
    <row r="119" spans="1:20" x14ac:dyDescent="0.35">
      <c r="A119" t="s">
        <v>153</v>
      </c>
      <c r="B119">
        <v>41.691000000000003</v>
      </c>
      <c r="C119">
        <v>178.1</v>
      </c>
      <c r="D119">
        <v>5</v>
      </c>
      <c r="E119">
        <v>78</v>
      </c>
      <c r="F119">
        <v>2179</v>
      </c>
      <c r="G119">
        <v>37</v>
      </c>
      <c r="H119">
        <v>467</v>
      </c>
      <c r="I119" t="s">
        <v>32</v>
      </c>
      <c r="J119">
        <v>395</v>
      </c>
      <c r="K119">
        <v>4</v>
      </c>
      <c r="L119">
        <v>16</v>
      </c>
      <c r="M119">
        <f t="shared" si="3"/>
        <v>256</v>
      </c>
      <c r="N119" t="s">
        <v>45</v>
      </c>
      <c r="O119">
        <v>140</v>
      </c>
      <c r="P119">
        <v>137</v>
      </c>
      <c r="Q119">
        <v>8</v>
      </c>
      <c r="R119">
        <v>3</v>
      </c>
      <c r="S119">
        <f t="shared" si="4"/>
        <v>0.97857142857142854</v>
      </c>
      <c r="T119">
        <f t="shared" si="5"/>
        <v>246.2</v>
      </c>
    </row>
    <row r="120" spans="1:20" x14ac:dyDescent="0.35">
      <c r="A120" t="s">
        <v>154</v>
      </c>
      <c r="B120">
        <v>40.075000000000003</v>
      </c>
      <c r="C120">
        <v>11.8</v>
      </c>
      <c r="D120">
        <v>6</v>
      </c>
      <c r="E120">
        <v>28</v>
      </c>
      <c r="F120">
        <v>337</v>
      </c>
      <c r="G120">
        <v>37</v>
      </c>
      <c r="H120">
        <v>467</v>
      </c>
      <c r="I120" t="s">
        <v>85</v>
      </c>
      <c r="J120">
        <v>963</v>
      </c>
      <c r="K120">
        <v>0</v>
      </c>
      <c r="L120">
        <v>17</v>
      </c>
      <c r="M120">
        <f t="shared" si="3"/>
        <v>17</v>
      </c>
      <c r="N120" t="s">
        <v>21</v>
      </c>
      <c r="O120">
        <v>137</v>
      </c>
      <c r="P120">
        <v>128</v>
      </c>
      <c r="Q120">
        <v>8</v>
      </c>
      <c r="R120">
        <v>4</v>
      </c>
      <c r="S120">
        <f t="shared" si="4"/>
        <v>0.93430656934306566</v>
      </c>
      <c r="T120">
        <f t="shared" si="5"/>
        <v>247.2</v>
      </c>
    </row>
    <row r="121" spans="1:20" x14ac:dyDescent="0.35">
      <c r="A121" t="s">
        <v>155</v>
      </c>
      <c r="B121">
        <v>44.573999999999998</v>
      </c>
      <c r="C121">
        <v>177.8</v>
      </c>
      <c r="D121">
        <v>7</v>
      </c>
      <c r="E121">
        <v>36</v>
      </c>
      <c r="F121">
        <v>1875</v>
      </c>
      <c r="G121">
        <v>37</v>
      </c>
      <c r="H121">
        <v>467</v>
      </c>
      <c r="I121" t="s">
        <v>18</v>
      </c>
      <c r="J121">
        <v>597</v>
      </c>
      <c r="K121">
        <v>3</v>
      </c>
      <c r="L121">
        <v>59</v>
      </c>
      <c r="M121">
        <f t="shared" si="3"/>
        <v>239</v>
      </c>
      <c r="N121" t="s">
        <v>45</v>
      </c>
      <c r="O121">
        <v>128</v>
      </c>
      <c r="P121">
        <v>127</v>
      </c>
      <c r="Q121">
        <v>8</v>
      </c>
      <c r="R121">
        <v>5</v>
      </c>
      <c r="S121">
        <f t="shared" si="4"/>
        <v>0.9921875</v>
      </c>
      <c r="T121">
        <f t="shared" si="5"/>
        <v>248.2</v>
      </c>
    </row>
    <row r="122" spans="1:20" x14ac:dyDescent="0.35">
      <c r="A122" t="s">
        <v>156</v>
      </c>
      <c r="B122">
        <v>45.764000000000003</v>
      </c>
      <c r="C122">
        <v>175.1</v>
      </c>
      <c r="D122">
        <v>2</v>
      </c>
      <c r="E122">
        <v>10</v>
      </c>
      <c r="F122">
        <v>518</v>
      </c>
      <c r="G122">
        <v>9</v>
      </c>
      <c r="H122">
        <v>970</v>
      </c>
      <c r="I122" t="s">
        <v>18</v>
      </c>
      <c r="J122">
        <v>71</v>
      </c>
      <c r="K122">
        <v>3</v>
      </c>
      <c r="L122">
        <v>49</v>
      </c>
      <c r="M122">
        <f t="shared" si="3"/>
        <v>229</v>
      </c>
      <c r="N122" t="s">
        <v>45</v>
      </c>
      <c r="O122">
        <v>182</v>
      </c>
      <c r="P122">
        <v>181</v>
      </c>
      <c r="Q122">
        <v>8</v>
      </c>
      <c r="R122">
        <v>20</v>
      </c>
      <c r="S122">
        <f t="shared" si="4"/>
        <v>0.99450549450549453</v>
      </c>
      <c r="T122">
        <f t="shared" si="5"/>
        <v>263.2</v>
      </c>
    </row>
    <row r="123" spans="1:20" x14ac:dyDescent="0.35">
      <c r="A123" t="s">
        <v>157</v>
      </c>
      <c r="B123">
        <v>47.143999999999998</v>
      </c>
      <c r="C123">
        <v>193.2</v>
      </c>
      <c r="D123">
        <v>3</v>
      </c>
      <c r="E123">
        <v>0</v>
      </c>
      <c r="F123">
        <v>255</v>
      </c>
      <c r="G123">
        <v>9</v>
      </c>
      <c r="H123">
        <v>970</v>
      </c>
      <c r="I123" t="s">
        <v>18</v>
      </c>
      <c r="J123">
        <v>29</v>
      </c>
      <c r="K123">
        <v>4</v>
      </c>
      <c r="L123">
        <v>5</v>
      </c>
      <c r="M123">
        <f t="shared" si="3"/>
        <v>245</v>
      </c>
      <c r="N123" t="s">
        <v>45</v>
      </c>
      <c r="O123">
        <v>181</v>
      </c>
      <c r="P123">
        <v>180</v>
      </c>
      <c r="Q123">
        <v>8</v>
      </c>
      <c r="R123">
        <v>21</v>
      </c>
      <c r="S123">
        <f t="shared" si="4"/>
        <v>0.99447513812154698</v>
      </c>
      <c r="T123">
        <f t="shared" si="5"/>
        <v>264.2</v>
      </c>
    </row>
    <row r="124" spans="1:20" x14ac:dyDescent="0.35">
      <c r="A124" t="s">
        <v>158</v>
      </c>
      <c r="B124">
        <v>43.347999999999999</v>
      </c>
      <c r="C124">
        <v>152.5</v>
      </c>
      <c r="D124">
        <v>4</v>
      </c>
      <c r="E124">
        <v>133</v>
      </c>
      <c r="F124">
        <v>2319</v>
      </c>
      <c r="G124">
        <v>9</v>
      </c>
      <c r="H124">
        <v>970</v>
      </c>
      <c r="I124" t="s">
        <v>35</v>
      </c>
      <c r="J124">
        <v>1094</v>
      </c>
      <c r="K124">
        <v>3</v>
      </c>
      <c r="L124">
        <v>31</v>
      </c>
      <c r="M124">
        <f t="shared" si="3"/>
        <v>211</v>
      </c>
      <c r="N124" t="s">
        <v>62</v>
      </c>
      <c r="O124">
        <v>180</v>
      </c>
      <c r="P124">
        <v>180</v>
      </c>
      <c r="Q124">
        <v>8</v>
      </c>
      <c r="R124">
        <v>23</v>
      </c>
      <c r="S124">
        <f t="shared" si="4"/>
        <v>1</v>
      </c>
      <c r="T124">
        <f t="shared" si="5"/>
        <v>266.2</v>
      </c>
    </row>
    <row r="125" spans="1:20" x14ac:dyDescent="0.35">
      <c r="A125" t="s">
        <v>159</v>
      </c>
      <c r="B125">
        <v>43.981000000000002</v>
      </c>
      <c r="C125">
        <v>187.2</v>
      </c>
      <c r="D125">
        <v>5</v>
      </c>
      <c r="E125">
        <v>162</v>
      </c>
      <c r="F125">
        <v>2978</v>
      </c>
      <c r="G125">
        <v>9</v>
      </c>
      <c r="H125">
        <v>970</v>
      </c>
      <c r="I125" t="s">
        <v>32</v>
      </c>
      <c r="J125">
        <v>428</v>
      </c>
      <c r="K125">
        <v>4</v>
      </c>
      <c r="L125">
        <v>15</v>
      </c>
      <c r="M125">
        <f t="shared" si="3"/>
        <v>255</v>
      </c>
      <c r="N125" t="s">
        <v>92</v>
      </c>
      <c r="O125">
        <v>180</v>
      </c>
      <c r="P125">
        <v>179</v>
      </c>
      <c r="Q125">
        <v>8</v>
      </c>
      <c r="R125">
        <v>24</v>
      </c>
      <c r="S125">
        <f t="shared" si="4"/>
        <v>0.99444444444444446</v>
      </c>
      <c r="T125">
        <f t="shared" si="5"/>
        <v>267.2</v>
      </c>
    </row>
    <row r="126" spans="1:20" x14ac:dyDescent="0.35">
      <c r="A126" t="s">
        <v>160</v>
      </c>
      <c r="B126">
        <v>39.107999999999997</v>
      </c>
      <c r="C126">
        <v>181.2</v>
      </c>
      <c r="D126">
        <v>6</v>
      </c>
      <c r="E126">
        <v>294</v>
      </c>
      <c r="F126">
        <v>4120</v>
      </c>
      <c r="G126">
        <v>9</v>
      </c>
      <c r="H126">
        <v>970</v>
      </c>
      <c r="I126" t="s">
        <v>23</v>
      </c>
      <c r="J126">
        <v>1131</v>
      </c>
      <c r="K126">
        <v>4</v>
      </c>
      <c r="L126">
        <v>38</v>
      </c>
      <c r="M126">
        <f t="shared" si="3"/>
        <v>278</v>
      </c>
      <c r="N126" t="s">
        <v>47</v>
      </c>
      <c r="O126">
        <v>179</v>
      </c>
      <c r="P126">
        <v>178</v>
      </c>
      <c r="Q126">
        <v>8</v>
      </c>
      <c r="R126">
        <v>25</v>
      </c>
      <c r="S126">
        <f t="shared" si="4"/>
        <v>0.994413407821229</v>
      </c>
      <c r="T126">
        <f t="shared" si="5"/>
        <v>268.2</v>
      </c>
    </row>
    <row r="127" spans="1:20" x14ac:dyDescent="0.35">
      <c r="A127" t="s">
        <v>161</v>
      </c>
      <c r="B127">
        <v>42.072000000000003</v>
      </c>
      <c r="C127">
        <v>190</v>
      </c>
      <c r="D127">
        <v>7</v>
      </c>
      <c r="E127">
        <v>112</v>
      </c>
      <c r="F127">
        <v>3359</v>
      </c>
      <c r="G127">
        <v>9</v>
      </c>
      <c r="H127">
        <v>970</v>
      </c>
      <c r="I127" t="s">
        <v>32</v>
      </c>
      <c r="J127">
        <v>1599</v>
      </c>
      <c r="K127">
        <v>4</v>
      </c>
      <c r="L127">
        <v>30</v>
      </c>
      <c r="M127">
        <f t="shared" si="3"/>
        <v>270</v>
      </c>
      <c r="N127" t="s">
        <v>92</v>
      </c>
      <c r="O127">
        <v>178</v>
      </c>
      <c r="P127">
        <v>175</v>
      </c>
      <c r="Q127">
        <v>8</v>
      </c>
      <c r="R127">
        <v>26</v>
      </c>
      <c r="S127">
        <f t="shared" si="4"/>
        <v>0.9831460674157303</v>
      </c>
      <c r="T127">
        <f t="shared" si="5"/>
        <v>269.2</v>
      </c>
    </row>
    <row r="128" spans="1:20" x14ac:dyDescent="0.35">
      <c r="A128" t="s">
        <v>162</v>
      </c>
      <c r="B128">
        <v>37.503999999999998</v>
      </c>
      <c r="C128">
        <v>153.4</v>
      </c>
      <c r="D128">
        <v>8</v>
      </c>
      <c r="E128">
        <v>335</v>
      </c>
      <c r="F128">
        <v>3741</v>
      </c>
      <c r="G128">
        <v>9</v>
      </c>
      <c r="H128">
        <v>970</v>
      </c>
      <c r="I128" t="s">
        <v>23</v>
      </c>
      <c r="J128">
        <v>1084</v>
      </c>
      <c r="K128">
        <v>4</v>
      </c>
      <c r="L128">
        <v>5</v>
      </c>
      <c r="M128">
        <f t="shared" si="3"/>
        <v>245</v>
      </c>
      <c r="N128" t="s">
        <v>92</v>
      </c>
      <c r="O128">
        <v>175</v>
      </c>
      <c r="P128">
        <v>169</v>
      </c>
      <c r="Q128">
        <v>8</v>
      </c>
      <c r="R128">
        <v>27</v>
      </c>
      <c r="S128">
        <f t="shared" si="4"/>
        <v>0.96571428571428575</v>
      </c>
      <c r="T128">
        <f t="shared" si="5"/>
        <v>270.2</v>
      </c>
    </row>
    <row r="129" spans="1:20" x14ac:dyDescent="0.35">
      <c r="A129" t="s">
        <v>163</v>
      </c>
      <c r="B129">
        <v>37.719000000000001</v>
      </c>
      <c r="C129">
        <v>171.4</v>
      </c>
      <c r="D129">
        <v>9</v>
      </c>
      <c r="E129">
        <v>242</v>
      </c>
      <c r="F129">
        <v>3675</v>
      </c>
      <c r="G129">
        <v>9</v>
      </c>
      <c r="H129">
        <v>970</v>
      </c>
      <c r="I129" t="s">
        <v>23</v>
      </c>
      <c r="J129">
        <v>743</v>
      </c>
      <c r="K129">
        <v>4</v>
      </c>
      <c r="L129">
        <v>32</v>
      </c>
      <c r="M129">
        <f t="shared" si="3"/>
        <v>272</v>
      </c>
      <c r="N129" t="s">
        <v>92</v>
      </c>
      <c r="O129">
        <v>169</v>
      </c>
      <c r="P129">
        <v>164</v>
      </c>
      <c r="Q129">
        <v>8</v>
      </c>
      <c r="R129">
        <v>28</v>
      </c>
      <c r="S129">
        <f t="shared" si="4"/>
        <v>0.97041420118343191</v>
      </c>
      <c r="T129">
        <f t="shared" si="5"/>
        <v>271.2</v>
      </c>
    </row>
    <row r="130" spans="1:20" x14ac:dyDescent="0.35">
      <c r="A130" t="s">
        <v>164</v>
      </c>
      <c r="B130">
        <v>55.676000000000002</v>
      </c>
      <c r="C130">
        <v>30.9</v>
      </c>
      <c r="D130">
        <v>10</v>
      </c>
      <c r="E130">
        <v>4</v>
      </c>
      <c r="F130">
        <v>179</v>
      </c>
      <c r="G130">
        <v>9</v>
      </c>
      <c r="H130">
        <v>970</v>
      </c>
      <c r="I130" t="s">
        <v>36</v>
      </c>
      <c r="J130">
        <v>79</v>
      </c>
      <c r="K130">
        <v>0</v>
      </c>
      <c r="L130">
        <v>33</v>
      </c>
      <c r="M130">
        <f t="shared" si="3"/>
        <v>33</v>
      </c>
      <c r="N130" t="s">
        <v>21</v>
      </c>
      <c r="O130">
        <v>164</v>
      </c>
      <c r="P130">
        <v>156</v>
      </c>
      <c r="Q130">
        <v>8</v>
      </c>
      <c r="R130">
        <v>30</v>
      </c>
      <c r="S130">
        <f t="shared" si="4"/>
        <v>0.95121951219512191</v>
      </c>
      <c r="T130">
        <f t="shared" si="5"/>
        <v>273.2</v>
      </c>
    </row>
    <row r="131" spans="1:20" x14ac:dyDescent="0.35">
      <c r="A131" t="s">
        <v>165</v>
      </c>
      <c r="B131">
        <v>37.832000000000001</v>
      </c>
      <c r="C131">
        <v>191.2</v>
      </c>
      <c r="D131">
        <v>11</v>
      </c>
      <c r="E131">
        <v>38</v>
      </c>
      <c r="F131">
        <v>1592</v>
      </c>
      <c r="G131">
        <v>9</v>
      </c>
      <c r="H131">
        <v>970</v>
      </c>
      <c r="I131" t="s">
        <v>18</v>
      </c>
      <c r="J131">
        <v>331</v>
      </c>
      <c r="K131">
        <v>5</v>
      </c>
      <c r="L131">
        <v>3</v>
      </c>
      <c r="M131">
        <f t="shared" ref="M131:M146" si="6">K131*60+L131</f>
        <v>303</v>
      </c>
      <c r="N131" t="s">
        <v>45</v>
      </c>
      <c r="O131">
        <v>156</v>
      </c>
      <c r="P131">
        <v>150</v>
      </c>
      <c r="Q131">
        <v>8</v>
      </c>
      <c r="R131">
        <v>31</v>
      </c>
      <c r="S131">
        <f t="shared" ref="S131:S146" si="7">P131/O131</f>
        <v>0.96153846153846156</v>
      </c>
      <c r="T131">
        <f t="shared" ref="T131:T146" si="8">(Q131*30.4)+R131</f>
        <v>274.2</v>
      </c>
    </row>
    <row r="132" spans="1:20" x14ac:dyDescent="0.35">
      <c r="A132" t="s">
        <v>166</v>
      </c>
      <c r="B132">
        <v>41.524999999999999</v>
      </c>
      <c r="C132">
        <v>192.7</v>
      </c>
      <c r="D132">
        <v>12</v>
      </c>
      <c r="E132">
        <v>273</v>
      </c>
      <c r="F132">
        <v>3238</v>
      </c>
      <c r="G132">
        <v>9</v>
      </c>
      <c r="H132">
        <v>970</v>
      </c>
      <c r="I132" t="s">
        <v>23</v>
      </c>
      <c r="J132">
        <v>1260</v>
      </c>
      <c r="K132">
        <v>4</v>
      </c>
      <c r="L132">
        <v>38</v>
      </c>
      <c r="M132">
        <f t="shared" si="6"/>
        <v>278</v>
      </c>
      <c r="N132" t="s">
        <v>92</v>
      </c>
      <c r="O132">
        <v>150</v>
      </c>
      <c r="P132">
        <v>147</v>
      </c>
      <c r="Q132">
        <v>9</v>
      </c>
      <c r="R132">
        <v>1</v>
      </c>
      <c r="S132">
        <f t="shared" si="7"/>
        <v>0.98</v>
      </c>
      <c r="T132">
        <f t="shared" si="8"/>
        <v>274.59999999999997</v>
      </c>
    </row>
    <row r="133" spans="1:20" x14ac:dyDescent="0.35">
      <c r="A133" t="s">
        <v>167</v>
      </c>
      <c r="B133">
        <v>33.704999999999998</v>
      </c>
      <c r="C133">
        <v>168.4</v>
      </c>
      <c r="D133">
        <v>13</v>
      </c>
      <c r="E133">
        <v>54</v>
      </c>
      <c r="F133">
        <v>1766</v>
      </c>
      <c r="G133">
        <v>9</v>
      </c>
      <c r="H133">
        <v>970</v>
      </c>
      <c r="I133" t="s">
        <v>88</v>
      </c>
      <c r="J133">
        <v>765</v>
      </c>
      <c r="K133">
        <v>3</v>
      </c>
      <c r="L133">
        <v>46</v>
      </c>
      <c r="M133">
        <f t="shared" si="6"/>
        <v>226</v>
      </c>
      <c r="N133" t="s">
        <v>45</v>
      </c>
      <c r="O133">
        <v>147</v>
      </c>
      <c r="P133">
        <v>146</v>
      </c>
      <c r="Q133">
        <v>9</v>
      </c>
      <c r="R133">
        <v>2</v>
      </c>
      <c r="S133">
        <f t="shared" si="7"/>
        <v>0.99319727891156462</v>
      </c>
      <c r="T133">
        <f t="shared" si="8"/>
        <v>275.59999999999997</v>
      </c>
    </row>
    <row r="134" spans="1:20" x14ac:dyDescent="0.35">
      <c r="A134" t="s">
        <v>168</v>
      </c>
      <c r="B134">
        <v>38.557000000000002</v>
      </c>
      <c r="C134">
        <v>160.30000000000001</v>
      </c>
      <c r="D134">
        <v>14</v>
      </c>
      <c r="E134">
        <v>278</v>
      </c>
      <c r="F134">
        <v>3312</v>
      </c>
      <c r="G134">
        <v>9</v>
      </c>
      <c r="H134">
        <v>970</v>
      </c>
      <c r="I134" t="s">
        <v>23</v>
      </c>
      <c r="J134">
        <v>1815</v>
      </c>
      <c r="K134">
        <v>4</v>
      </c>
      <c r="L134">
        <v>9</v>
      </c>
      <c r="M134">
        <f t="shared" si="6"/>
        <v>249</v>
      </c>
      <c r="N134" t="s">
        <v>92</v>
      </c>
      <c r="O134">
        <v>146</v>
      </c>
      <c r="P134">
        <v>145</v>
      </c>
      <c r="Q134">
        <v>9</v>
      </c>
      <c r="R134">
        <v>3</v>
      </c>
      <c r="S134">
        <f t="shared" si="7"/>
        <v>0.99315068493150682</v>
      </c>
      <c r="T134">
        <f t="shared" si="8"/>
        <v>276.59999999999997</v>
      </c>
    </row>
    <row r="135" spans="1:20" x14ac:dyDescent="0.35">
      <c r="A135" t="s">
        <v>169</v>
      </c>
      <c r="B135">
        <v>35.587000000000003</v>
      </c>
      <c r="C135">
        <v>152.6</v>
      </c>
      <c r="D135">
        <v>15</v>
      </c>
      <c r="E135">
        <v>407</v>
      </c>
      <c r="F135">
        <v>4033</v>
      </c>
      <c r="G135">
        <v>9</v>
      </c>
      <c r="H135">
        <v>970</v>
      </c>
      <c r="I135" t="s">
        <v>23</v>
      </c>
      <c r="J135">
        <v>2507</v>
      </c>
      <c r="K135">
        <v>4</v>
      </c>
      <c r="L135">
        <v>17</v>
      </c>
      <c r="M135">
        <f t="shared" si="6"/>
        <v>257</v>
      </c>
      <c r="N135" t="s">
        <v>92</v>
      </c>
      <c r="O135">
        <v>145</v>
      </c>
      <c r="P135">
        <v>144</v>
      </c>
      <c r="Q135">
        <v>9</v>
      </c>
      <c r="R135">
        <v>4</v>
      </c>
      <c r="S135">
        <f t="shared" si="7"/>
        <v>0.99310344827586206</v>
      </c>
      <c r="T135">
        <f t="shared" si="8"/>
        <v>277.59999999999997</v>
      </c>
    </row>
    <row r="136" spans="1:20" x14ac:dyDescent="0.35">
      <c r="A136" t="s">
        <v>170</v>
      </c>
      <c r="B136">
        <v>39.805999999999997</v>
      </c>
      <c r="C136">
        <v>189.4</v>
      </c>
      <c r="D136">
        <v>16</v>
      </c>
      <c r="E136">
        <v>28</v>
      </c>
      <c r="F136">
        <v>1076</v>
      </c>
      <c r="G136">
        <v>9</v>
      </c>
      <c r="H136">
        <v>970</v>
      </c>
      <c r="I136" t="s">
        <v>35</v>
      </c>
      <c r="J136">
        <v>133</v>
      </c>
      <c r="K136">
        <v>4</v>
      </c>
      <c r="L136">
        <v>45</v>
      </c>
      <c r="M136">
        <f t="shared" si="6"/>
        <v>285</v>
      </c>
      <c r="N136" t="s">
        <v>62</v>
      </c>
      <c r="O136">
        <v>144</v>
      </c>
      <c r="P136">
        <v>142</v>
      </c>
      <c r="Q136">
        <v>9</v>
      </c>
      <c r="R136">
        <v>6</v>
      </c>
      <c r="S136">
        <f t="shared" si="7"/>
        <v>0.98611111111111116</v>
      </c>
      <c r="T136">
        <f t="shared" si="8"/>
        <v>279.59999999999997</v>
      </c>
    </row>
    <row r="137" spans="1:20" x14ac:dyDescent="0.35">
      <c r="A137" t="s">
        <v>171</v>
      </c>
      <c r="B137">
        <v>43.773000000000003</v>
      </c>
      <c r="C137">
        <v>162.30000000000001</v>
      </c>
      <c r="D137">
        <v>17</v>
      </c>
      <c r="E137">
        <v>161</v>
      </c>
      <c r="F137">
        <v>2755</v>
      </c>
      <c r="G137">
        <v>9</v>
      </c>
      <c r="H137">
        <v>970</v>
      </c>
      <c r="I137" t="s">
        <v>88</v>
      </c>
      <c r="J137">
        <v>1095</v>
      </c>
      <c r="K137">
        <v>3</v>
      </c>
      <c r="L137">
        <v>42</v>
      </c>
      <c r="M137">
        <f t="shared" si="6"/>
        <v>222</v>
      </c>
      <c r="N137" t="s">
        <v>92</v>
      </c>
      <c r="O137">
        <v>142</v>
      </c>
      <c r="P137">
        <v>138</v>
      </c>
      <c r="Q137">
        <v>9</v>
      </c>
      <c r="R137">
        <v>7</v>
      </c>
      <c r="S137">
        <f t="shared" si="7"/>
        <v>0.971830985915493</v>
      </c>
      <c r="T137">
        <f t="shared" si="8"/>
        <v>280.59999999999997</v>
      </c>
    </row>
    <row r="138" spans="1:20" x14ac:dyDescent="0.35">
      <c r="A138" t="s">
        <v>172</v>
      </c>
      <c r="B138">
        <v>40.381</v>
      </c>
      <c r="C138">
        <v>192</v>
      </c>
      <c r="D138">
        <v>18</v>
      </c>
      <c r="E138">
        <v>214</v>
      </c>
      <c r="F138">
        <v>3680</v>
      </c>
      <c r="G138">
        <v>9</v>
      </c>
      <c r="H138">
        <v>970</v>
      </c>
      <c r="I138" t="s">
        <v>23</v>
      </c>
      <c r="J138">
        <v>1269</v>
      </c>
      <c r="K138">
        <v>4</v>
      </c>
      <c r="L138">
        <v>45</v>
      </c>
      <c r="M138">
        <f t="shared" si="6"/>
        <v>285</v>
      </c>
      <c r="N138" t="s">
        <v>46</v>
      </c>
      <c r="O138">
        <v>138</v>
      </c>
      <c r="P138">
        <v>134</v>
      </c>
      <c r="Q138">
        <v>9</v>
      </c>
      <c r="R138">
        <v>8</v>
      </c>
      <c r="S138">
        <f t="shared" si="7"/>
        <v>0.97101449275362317</v>
      </c>
      <c r="T138">
        <f t="shared" si="8"/>
        <v>281.59999999999997</v>
      </c>
    </row>
    <row r="139" spans="1:20" x14ac:dyDescent="0.35">
      <c r="A139" t="s">
        <v>173</v>
      </c>
      <c r="B139">
        <v>41.66</v>
      </c>
      <c r="C139">
        <v>138.30000000000001</v>
      </c>
      <c r="D139">
        <v>19</v>
      </c>
      <c r="E139">
        <v>101</v>
      </c>
      <c r="F139">
        <v>2278</v>
      </c>
      <c r="G139">
        <v>9</v>
      </c>
      <c r="H139">
        <v>970</v>
      </c>
      <c r="I139" t="s">
        <v>32</v>
      </c>
      <c r="J139">
        <v>1223</v>
      </c>
      <c r="K139">
        <v>3</v>
      </c>
      <c r="L139">
        <v>19</v>
      </c>
      <c r="M139">
        <f t="shared" si="6"/>
        <v>199</v>
      </c>
      <c r="N139" t="s">
        <v>45</v>
      </c>
      <c r="O139">
        <v>134</v>
      </c>
      <c r="P139">
        <v>134</v>
      </c>
      <c r="Q139">
        <v>9</v>
      </c>
      <c r="R139">
        <v>9</v>
      </c>
      <c r="S139">
        <f t="shared" si="7"/>
        <v>1</v>
      </c>
      <c r="T139">
        <f t="shared" si="8"/>
        <v>282.59999999999997</v>
      </c>
    </row>
    <row r="140" spans="1:20" x14ac:dyDescent="0.35">
      <c r="A140" t="s">
        <v>174</v>
      </c>
      <c r="B140">
        <v>38.57</v>
      </c>
      <c r="C140">
        <v>181</v>
      </c>
      <c r="D140">
        <v>20</v>
      </c>
      <c r="E140">
        <v>216</v>
      </c>
      <c r="F140">
        <v>3977</v>
      </c>
      <c r="G140">
        <v>9</v>
      </c>
      <c r="H140">
        <v>970</v>
      </c>
      <c r="I140" t="s">
        <v>23</v>
      </c>
      <c r="J140">
        <v>1853</v>
      </c>
      <c r="K140">
        <v>4</v>
      </c>
      <c r="L140">
        <v>41</v>
      </c>
      <c r="M140">
        <f t="shared" si="6"/>
        <v>281</v>
      </c>
      <c r="N140" t="s">
        <v>92</v>
      </c>
      <c r="O140">
        <v>134</v>
      </c>
      <c r="P140">
        <v>134</v>
      </c>
      <c r="Q140">
        <v>9</v>
      </c>
      <c r="R140">
        <v>10</v>
      </c>
      <c r="S140">
        <f t="shared" si="7"/>
        <v>1</v>
      </c>
      <c r="T140">
        <f t="shared" si="8"/>
        <v>283.59999999999997</v>
      </c>
    </row>
    <row r="141" spans="1:20" x14ac:dyDescent="0.35">
      <c r="A141" t="s">
        <v>175</v>
      </c>
      <c r="B141">
        <v>39.576999999999998</v>
      </c>
      <c r="C141">
        <v>96.7</v>
      </c>
      <c r="D141">
        <v>21</v>
      </c>
      <c r="E141">
        <v>10</v>
      </c>
      <c r="F141">
        <v>773</v>
      </c>
      <c r="G141">
        <v>9</v>
      </c>
      <c r="H141">
        <v>970</v>
      </c>
      <c r="I141" t="s">
        <v>18</v>
      </c>
      <c r="J141">
        <v>754</v>
      </c>
      <c r="K141">
        <v>2</v>
      </c>
      <c r="L141">
        <v>26</v>
      </c>
      <c r="M141">
        <f t="shared" si="6"/>
        <v>146</v>
      </c>
      <c r="N141" t="s">
        <v>45</v>
      </c>
      <c r="O141">
        <v>134</v>
      </c>
      <c r="P141">
        <v>134</v>
      </c>
      <c r="Q141">
        <v>9</v>
      </c>
      <c r="R141">
        <v>11</v>
      </c>
      <c r="S141">
        <f t="shared" si="7"/>
        <v>1</v>
      </c>
      <c r="T141">
        <f t="shared" si="8"/>
        <v>284.59999999999997</v>
      </c>
    </row>
    <row r="142" spans="1:20" x14ac:dyDescent="0.35">
      <c r="A142" t="s">
        <v>177</v>
      </c>
      <c r="B142">
        <v>44.277999999999999</v>
      </c>
      <c r="C142">
        <v>204.7</v>
      </c>
      <c r="D142">
        <v>1</v>
      </c>
      <c r="E142">
        <v>30</v>
      </c>
      <c r="F142">
        <v>892</v>
      </c>
      <c r="G142">
        <v>27</v>
      </c>
      <c r="H142">
        <v>651</v>
      </c>
      <c r="I142" t="s">
        <v>32</v>
      </c>
      <c r="J142">
        <v>74</v>
      </c>
      <c r="K142">
        <v>4</v>
      </c>
      <c r="L142">
        <v>37</v>
      </c>
      <c r="M142">
        <f t="shared" si="6"/>
        <v>277</v>
      </c>
      <c r="N142" t="s">
        <v>62</v>
      </c>
      <c r="O142">
        <v>147</v>
      </c>
      <c r="P142">
        <v>126</v>
      </c>
      <c r="Q142">
        <v>8</v>
      </c>
      <c r="R142">
        <v>21</v>
      </c>
      <c r="S142">
        <f t="shared" si="7"/>
        <v>0.8571428571428571</v>
      </c>
      <c r="T142">
        <f t="shared" si="8"/>
        <v>264.2</v>
      </c>
    </row>
    <row r="143" spans="1:20" x14ac:dyDescent="0.35">
      <c r="A143" t="s">
        <v>176</v>
      </c>
      <c r="B143">
        <v>41.957999999999998</v>
      </c>
      <c r="C143">
        <v>254.8</v>
      </c>
      <c r="D143">
        <v>1</v>
      </c>
      <c r="E143">
        <v>95</v>
      </c>
      <c r="F143">
        <v>3116</v>
      </c>
      <c r="G143">
        <v>12</v>
      </c>
      <c r="H143">
        <v>812</v>
      </c>
      <c r="I143" t="s">
        <v>32</v>
      </c>
      <c r="J143">
        <v>241</v>
      </c>
      <c r="K143">
        <v>6</v>
      </c>
      <c r="L143">
        <v>4</v>
      </c>
      <c r="M143">
        <f t="shared" si="6"/>
        <v>364</v>
      </c>
      <c r="N143" t="s">
        <v>62</v>
      </c>
      <c r="O143">
        <v>166</v>
      </c>
      <c r="P143">
        <v>139</v>
      </c>
      <c r="Q143">
        <v>8</v>
      </c>
      <c r="R143">
        <v>28</v>
      </c>
      <c r="S143">
        <f t="shared" si="7"/>
        <v>0.83734939759036142</v>
      </c>
      <c r="T143">
        <f t="shared" si="8"/>
        <v>271.2</v>
      </c>
    </row>
    <row r="144" spans="1:20" x14ac:dyDescent="0.35">
      <c r="A144" t="s">
        <v>178</v>
      </c>
      <c r="B144">
        <v>42.155999999999999</v>
      </c>
      <c r="C144">
        <v>201.6</v>
      </c>
      <c r="D144">
        <v>1</v>
      </c>
      <c r="E144">
        <v>60</v>
      </c>
      <c r="F144">
        <v>2508</v>
      </c>
      <c r="G144">
        <v>10</v>
      </c>
      <c r="H144">
        <v>866</v>
      </c>
      <c r="I144" t="s">
        <v>32</v>
      </c>
      <c r="J144">
        <v>92</v>
      </c>
      <c r="K144">
        <v>4</v>
      </c>
      <c r="L144">
        <v>46</v>
      </c>
      <c r="M144">
        <f t="shared" si="6"/>
        <v>286</v>
      </c>
      <c r="N144" t="s">
        <v>47</v>
      </c>
      <c r="O144">
        <v>147</v>
      </c>
      <c r="P144">
        <v>119</v>
      </c>
      <c r="Q144">
        <v>9</v>
      </c>
      <c r="R144">
        <v>9</v>
      </c>
      <c r="S144">
        <f t="shared" si="7"/>
        <v>0.80952380952380953</v>
      </c>
      <c r="T144">
        <f t="shared" si="8"/>
        <v>282.59999999999997</v>
      </c>
    </row>
    <row r="145" spans="1:20" x14ac:dyDescent="0.35">
      <c r="A145" t="s">
        <v>179</v>
      </c>
      <c r="B145">
        <v>36.938000000000002</v>
      </c>
      <c r="C145">
        <v>221.4</v>
      </c>
      <c r="D145">
        <v>1</v>
      </c>
      <c r="E145">
        <v>182</v>
      </c>
      <c r="F145">
        <v>4124</v>
      </c>
      <c r="G145">
        <v>11</v>
      </c>
      <c r="H145">
        <v>864</v>
      </c>
      <c r="I145" t="s">
        <v>32</v>
      </c>
      <c r="J145">
        <v>208</v>
      </c>
      <c r="K145">
        <v>5</v>
      </c>
      <c r="L145">
        <v>59</v>
      </c>
      <c r="M145">
        <f t="shared" si="6"/>
        <v>359</v>
      </c>
      <c r="N145" t="s">
        <v>62</v>
      </c>
      <c r="O145">
        <v>145</v>
      </c>
      <c r="P145">
        <v>76</v>
      </c>
      <c r="Q145">
        <v>9</v>
      </c>
      <c r="R145">
        <v>11</v>
      </c>
      <c r="S145">
        <f t="shared" si="7"/>
        <v>0.52413793103448281</v>
      </c>
      <c r="T145">
        <f t="shared" si="8"/>
        <v>284.59999999999997</v>
      </c>
    </row>
    <row r="146" spans="1:20" x14ac:dyDescent="0.35">
      <c r="A146" t="s">
        <v>180</v>
      </c>
      <c r="B146">
        <v>39.804000000000002</v>
      </c>
      <c r="C146">
        <v>253</v>
      </c>
      <c r="D146">
        <v>1</v>
      </c>
      <c r="E146">
        <v>278</v>
      </c>
      <c r="F146">
        <v>4852</v>
      </c>
      <c r="G146">
        <v>6</v>
      </c>
      <c r="H146">
        <v>1019</v>
      </c>
      <c r="I146" t="s">
        <v>32</v>
      </c>
      <c r="J146">
        <v>1061</v>
      </c>
      <c r="K146">
        <v>6</v>
      </c>
      <c r="L146">
        <v>21</v>
      </c>
      <c r="M146">
        <f t="shared" si="6"/>
        <v>381</v>
      </c>
      <c r="N146" t="s">
        <v>62</v>
      </c>
      <c r="O146">
        <v>175</v>
      </c>
      <c r="P146">
        <v>107</v>
      </c>
      <c r="Q146">
        <v>10</v>
      </c>
      <c r="R146">
        <v>8</v>
      </c>
      <c r="S146">
        <f t="shared" si="7"/>
        <v>0.61142857142857143</v>
      </c>
      <c r="T146">
        <f t="shared" si="8"/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Moyer</dc:creator>
  <cp:lastModifiedBy>Noah Moyer</cp:lastModifiedBy>
  <dcterms:created xsi:type="dcterms:W3CDTF">2015-06-05T18:17:20Z</dcterms:created>
  <dcterms:modified xsi:type="dcterms:W3CDTF">2023-01-27T19:24:18Z</dcterms:modified>
</cp:coreProperties>
</file>