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2\"/>
    </mc:Choice>
  </mc:AlternateContent>
  <xr:revisionPtr revIDLastSave="0" documentId="13_ncr:1_{4A8DD162-4FEA-40B5-8F85-2F0FC48AC869}" xr6:coauthVersionLast="36" xr6:coauthVersionMax="36" xr10:uidLastSave="{00000000-0000-0000-0000-000000000000}"/>
  <bookViews>
    <workbookView xWindow="0" yWindow="0" windowWidth="28800" windowHeight="11595" activeTab="1" xr2:uid="{244C3219-FD27-42E2-BE40-F4C149EDCB96}"/>
  </bookViews>
  <sheets>
    <sheet name="Sheet1" sheetId="1" r:id="rId1"/>
    <sheet name="Sheet3" sheetId="3" r:id="rId2"/>
  </sheets>
  <definedNames>
    <definedName name="_xlnm._FilterDatabase" localSheetId="0" hidden="1">Sheet1!$A$1:$K$1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3" l="1"/>
  <c r="E12" i="3"/>
  <c r="E11" i="3"/>
  <c r="E10" i="3"/>
  <c r="E9" i="3"/>
  <c r="E8" i="3"/>
  <c r="D8" i="3"/>
  <c r="E7" i="3" l="1"/>
  <c r="E6" i="3"/>
  <c r="E5" i="3"/>
  <c r="E4" i="3"/>
  <c r="E3" i="3"/>
  <c r="E2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C8" i="3"/>
  <c r="B8" i="3"/>
  <c r="D7" i="3"/>
  <c r="C7" i="3"/>
  <c r="B7" i="3"/>
  <c r="D6" i="3"/>
  <c r="C6" i="3"/>
  <c r="B6" i="3"/>
  <c r="D5" i="3"/>
  <c r="C5" i="3"/>
  <c r="B5" i="3"/>
  <c r="D4" i="3"/>
  <c r="C4" i="3"/>
  <c r="B4" i="3"/>
  <c r="D3" i="3"/>
  <c r="C3" i="3"/>
  <c r="B3" i="3"/>
  <c r="D2" i="3"/>
  <c r="C2" i="3"/>
  <c r="B2" i="3"/>
  <c r="A27" i="1" l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<sst xmlns="http://schemas.openxmlformats.org/spreadsheetml/2006/main" count="30" uniqueCount="24">
  <si>
    <t>Year</t>
  </si>
  <si>
    <t>Month</t>
  </si>
  <si>
    <t>Requests placed last month</t>
  </si>
  <si>
    <t>Requests filled last month</t>
  </si>
  <si>
    <t>Requests cancelled after placement on hold shelf</t>
  </si>
  <si>
    <t>Requests cancelled while in transit</t>
  </si>
  <si>
    <t>Requests cancelled before an item was found</t>
  </si>
  <si>
    <t>Requests cancelled total</t>
  </si>
  <si>
    <t>Requests expired last month</t>
  </si>
  <si>
    <t>Requests placed by staff</t>
  </si>
  <si>
    <t>Requests placed in the OPAC</t>
  </si>
  <si>
    <t>Month/Year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</si>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</sst>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Requests</a:t>
            </a:r>
            <a:r>
              <a:rPr lang="en-US" baseline="0"/>
              <a:t> placed 2020-2022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32-4DD7-AD83-363660097893}"/>
            </c:ext>
          </c:extLst>
        </c:ser>
        <c:ser>
          <c:idx val="1"/>
          <c:order val="1"/>
          <c:tx>
            <c:strRef>
              <c:f>Sheet3!#REF!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32-4DD7-AD83-363660097893}"/>
            </c:ext>
          </c:extLst>
        </c:ser>
        <c:ser>
          <c:idx val="2"/>
          <c:order val="2"/>
          <c:tx>
            <c:strRef>
              <c:f>Sheet3!$B$1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Sheet3!$B$2:$B$13</c:f>
              <c:numCache>
                <c:formatCode>General</c:formatCode>
                <c:ptCount val="12"/>
                <c:pt idx="0">
                  <c:v>48629</c:v>
                </c:pt>
                <c:pt idx="1">
                  <c:v>42132</c:v>
                </c:pt>
                <c:pt idx="2">
                  <c:v>29754</c:v>
                </c:pt>
                <c:pt idx="3">
                  <c:v>1074</c:v>
                </c:pt>
                <c:pt idx="4">
                  <c:v>16933</c:v>
                </c:pt>
                <c:pt idx="5">
                  <c:v>41127</c:v>
                </c:pt>
                <c:pt idx="6">
                  <c:v>39275</c:v>
                </c:pt>
                <c:pt idx="7">
                  <c:v>37968</c:v>
                </c:pt>
                <c:pt idx="8">
                  <c:v>39380</c:v>
                </c:pt>
                <c:pt idx="9">
                  <c:v>37210</c:v>
                </c:pt>
                <c:pt idx="10">
                  <c:v>36231</c:v>
                </c:pt>
                <c:pt idx="11">
                  <c:v>37476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32-4DD7-AD83-363660097893}"/>
            </c:ext>
          </c:extLst>
        </c:ser>
        <c:ser>
          <c:idx val="3"/>
          <c:order val="3"/>
          <c:tx>
            <c:strRef>
              <c:f>Sheet3!$C$1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Sheet3!$C$2:$C$13</c:f>
              <c:numCache>
                <c:formatCode>General</c:formatCode>
                <c:ptCount val="12"/>
                <c:pt idx="0">
                  <c:v>44498</c:v>
                </c:pt>
                <c:pt idx="1">
                  <c:v>38845</c:v>
                </c:pt>
                <c:pt idx="2">
                  <c:v>40489</c:v>
                </c:pt>
                <c:pt idx="3">
                  <c:v>34767</c:v>
                </c:pt>
                <c:pt idx="4">
                  <c:v>34158</c:v>
                </c:pt>
                <c:pt idx="5">
                  <c:v>35840</c:v>
                </c:pt>
                <c:pt idx="6">
                  <c:v>35794</c:v>
                </c:pt>
                <c:pt idx="7">
                  <c:v>37661</c:v>
                </c:pt>
                <c:pt idx="8">
                  <c:v>34917</c:v>
                </c:pt>
                <c:pt idx="9">
                  <c:v>34150</c:v>
                </c:pt>
                <c:pt idx="10">
                  <c:v>34637</c:v>
                </c:pt>
                <c:pt idx="11">
                  <c:v>28595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32-4DD7-AD83-363660097893}"/>
            </c:ext>
          </c:extLst>
        </c:ser>
        <c:ser>
          <c:idx val="4"/>
          <c:order val="4"/>
          <c:tx>
            <c:strRef>
              <c:f>Sheet3!$D$1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Sheet3!$D$2:$D$13</c:f>
              <c:numCache>
                <c:formatCode>General</c:formatCode>
                <c:ptCount val="12"/>
                <c:pt idx="0">
                  <c:v>36381</c:v>
                </c:pt>
                <c:pt idx="1">
                  <c:v>33118</c:v>
                </c:pt>
                <c:pt idx="2">
                  <c:v>36818</c:v>
                </c:pt>
                <c:pt idx="3">
                  <c:v>33260</c:v>
                </c:pt>
                <c:pt idx="4">
                  <c:v>31397</c:v>
                </c:pt>
                <c:pt idx="5">
                  <c:v>34859</c:v>
                </c:pt>
                <c:pt idx="6">
                  <c:v>35138</c:v>
                </c:pt>
                <c:pt idx="7">
                  <c:v>40666</c:v>
                </c:pt>
                <c:pt idx="8">
                  <c:v>35124</c:v>
                </c:pt>
                <c:pt idx="9">
                  <c:v>34049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32-4DD7-AD83-363660097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1978832"/>
        <c:axId val="606515104"/>
      </c:barChart>
      <c:catAx>
        <c:axId val="61197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515104"/>
        <c:crosses val="autoZero"/>
        <c:auto val="1"/>
        <c:lblAlgn val="ctr"/>
        <c:lblOffset val="100"/>
        <c:noMultiLvlLbl val="0"/>
      </c:catAx>
      <c:valAx>
        <c:axId val="60651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97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</xdr:row>
      <xdr:rowOff>9525</xdr:rowOff>
    </xdr:from>
    <xdr:to>
      <xdr:col>23</xdr:col>
      <xdr:colOff>0</xdr:colOff>
      <xdr:row>34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289E07-8A13-4E77-8071-AF620A4DB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2EFD0-DFA4-424A-A992-57735F5C7B61}">
  <dimension ref="A1:K61"/>
  <sheetViews>
    <sheetView workbookViewId="0">
      <pane xSplit="2" ySplit="1" topLeftCell="C32" activePane="bottomRight" state="frozen"/>
      <selection pane="topRight" activeCell="C1" sqref="C1"/>
      <selection pane="bottomLeft" activeCell="A2" sqref="A2"/>
      <selection pane="bottomRight" activeCell="C59" sqref="C59:K59"/>
    </sheetView>
  </sheetViews>
  <sheetFormatPr defaultRowHeight="15" x14ac:dyDescent="0.25"/>
  <cols>
    <col min="1" max="11" width="15.7109375" customWidth="1"/>
  </cols>
  <sheetData>
    <row r="1" spans="1:11" ht="60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>
        <v>2018</v>
      </c>
      <c r="B2">
        <v>1</v>
      </c>
      <c r="C2">
        <v>24896</v>
      </c>
      <c r="D2">
        <v>20652</v>
      </c>
      <c r="E2">
        <v>2183</v>
      </c>
      <c r="F2">
        <v>104</v>
      </c>
      <c r="G2">
        <v>1510</v>
      </c>
      <c r="H2">
        <v>3797</v>
      </c>
    </row>
    <row r="3" spans="1:11" x14ac:dyDescent="0.25">
      <c r="A3">
        <v>2018</v>
      </c>
      <c r="B3">
        <v>2</v>
      </c>
      <c r="C3">
        <v>22330</v>
      </c>
      <c r="D3">
        <v>16997</v>
      </c>
      <c r="E3">
        <v>1917</v>
      </c>
      <c r="F3">
        <v>75</v>
      </c>
      <c r="G3">
        <v>1531</v>
      </c>
      <c r="H3">
        <v>3523</v>
      </c>
    </row>
    <row r="4" spans="1:11" x14ac:dyDescent="0.25">
      <c r="A4">
        <v>2018</v>
      </c>
      <c r="B4">
        <v>3</v>
      </c>
      <c r="C4">
        <v>24559</v>
      </c>
      <c r="D4">
        <v>20529</v>
      </c>
      <c r="E4">
        <v>2204</v>
      </c>
      <c r="F4">
        <v>86</v>
      </c>
      <c r="G4">
        <v>1677</v>
      </c>
      <c r="H4">
        <v>3967</v>
      </c>
    </row>
    <row r="5" spans="1:11" x14ac:dyDescent="0.25">
      <c r="A5">
        <v>2018</v>
      </c>
      <c r="B5">
        <v>4</v>
      </c>
      <c r="C5">
        <v>22958</v>
      </c>
      <c r="D5">
        <v>18922</v>
      </c>
      <c r="E5">
        <v>2054</v>
      </c>
      <c r="F5">
        <v>74</v>
      </c>
      <c r="G5">
        <v>1361</v>
      </c>
      <c r="H5">
        <v>3489</v>
      </c>
    </row>
    <row r="6" spans="1:11" x14ac:dyDescent="0.25">
      <c r="A6">
        <v>2018</v>
      </c>
      <c r="B6">
        <v>5</v>
      </c>
      <c r="C6">
        <v>22474</v>
      </c>
      <c r="D6">
        <v>18289</v>
      </c>
      <c r="E6">
        <v>2089</v>
      </c>
      <c r="F6">
        <v>105</v>
      </c>
      <c r="G6">
        <v>1442</v>
      </c>
      <c r="H6">
        <v>3636</v>
      </c>
    </row>
    <row r="7" spans="1:11" x14ac:dyDescent="0.25">
      <c r="A7">
        <v>2018</v>
      </c>
      <c r="B7">
        <v>6</v>
      </c>
      <c r="C7">
        <v>22949</v>
      </c>
      <c r="D7">
        <v>17923</v>
      </c>
      <c r="E7">
        <v>2057</v>
      </c>
      <c r="F7">
        <v>81</v>
      </c>
      <c r="G7">
        <v>1406</v>
      </c>
      <c r="H7">
        <v>3544</v>
      </c>
    </row>
    <row r="8" spans="1:11" x14ac:dyDescent="0.25">
      <c r="A8">
        <v>2018</v>
      </c>
      <c r="B8">
        <v>7</v>
      </c>
      <c r="C8">
        <v>24741</v>
      </c>
      <c r="D8">
        <v>20109</v>
      </c>
      <c r="E8">
        <v>2197</v>
      </c>
      <c r="F8">
        <v>95</v>
      </c>
      <c r="G8">
        <v>1394</v>
      </c>
      <c r="H8">
        <v>3686</v>
      </c>
    </row>
    <row r="9" spans="1:11" x14ac:dyDescent="0.25">
      <c r="A9">
        <v>2018</v>
      </c>
      <c r="B9">
        <v>8</v>
      </c>
      <c r="C9">
        <v>24186</v>
      </c>
      <c r="D9">
        <v>20805</v>
      </c>
      <c r="E9">
        <v>2257</v>
      </c>
      <c r="F9">
        <v>99</v>
      </c>
      <c r="G9">
        <v>1434</v>
      </c>
      <c r="H9">
        <v>3790</v>
      </c>
    </row>
    <row r="10" spans="1:11" x14ac:dyDescent="0.25">
      <c r="A10">
        <v>2018</v>
      </c>
      <c r="B10">
        <v>9</v>
      </c>
      <c r="C10">
        <v>22212</v>
      </c>
      <c r="D10">
        <v>18130</v>
      </c>
      <c r="E10">
        <v>1975</v>
      </c>
      <c r="F10">
        <v>101</v>
      </c>
      <c r="G10">
        <v>1401</v>
      </c>
      <c r="H10">
        <v>3477</v>
      </c>
    </row>
    <row r="11" spans="1:11" x14ac:dyDescent="0.25">
      <c r="A11">
        <v>2018</v>
      </c>
      <c r="B11">
        <v>10</v>
      </c>
      <c r="C11">
        <v>23799</v>
      </c>
      <c r="D11">
        <v>19336</v>
      </c>
      <c r="E11">
        <v>2213</v>
      </c>
      <c r="F11">
        <v>114</v>
      </c>
      <c r="G11">
        <v>1431</v>
      </c>
      <c r="H11">
        <v>3758</v>
      </c>
    </row>
    <row r="12" spans="1:11" x14ac:dyDescent="0.25">
      <c r="A12">
        <v>2018</v>
      </c>
      <c r="B12">
        <v>11</v>
      </c>
      <c r="C12">
        <v>20161</v>
      </c>
      <c r="D12">
        <v>17368</v>
      </c>
      <c r="E12">
        <v>1872</v>
      </c>
      <c r="F12">
        <v>86</v>
      </c>
      <c r="G12">
        <v>1263</v>
      </c>
      <c r="H12">
        <v>3221</v>
      </c>
    </row>
    <row r="13" spans="1:11" x14ac:dyDescent="0.25">
      <c r="A13">
        <v>2018</v>
      </c>
      <c r="B13">
        <v>12</v>
      </c>
      <c r="C13">
        <v>18322</v>
      </c>
      <c r="D13">
        <v>14174</v>
      </c>
      <c r="E13">
        <v>1798</v>
      </c>
      <c r="F13">
        <v>78</v>
      </c>
      <c r="G13">
        <v>1251</v>
      </c>
      <c r="H13">
        <v>3127</v>
      </c>
    </row>
    <row r="14" spans="1:11" x14ac:dyDescent="0.25">
      <c r="A14">
        <v>2019</v>
      </c>
      <c r="B14">
        <v>1</v>
      </c>
      <c r="C14">
        <v>24740</v>
      </c>
      <c r="D14">
        <v>18835</v>
      </c>
      <c r="E14">
        <v>1997</v>
      </c>
      <c r="F14">
        <v>110</v>
      </c>
      <c r="G14">
        <v>1442</v>
      </c>
      <c r="H14">
        <v>3549</v>
      </c>
    </row>
    <row r="15" spans="1:11" x14ac:dyDescent="0.25">
      <c r="A15">
        <v>2019</v>
      </c>
      <c r="B15">
        <v>2</v>
      </c>
      <c r="C15">
        <v>21930</v>
      </c>
      <c r="D15">
        <v>16143</v>
      </c>
      <c r="E15">
        <v>1918</v>
      </c>
      <c r="F15">
        <v>109</v>
      </c>
      <c r="G15">
        <v>1474</v>
      </c>
      <c r="H15">
        <v>3501</v>
      </c>
    </row>
    <row r="16" spans="1:11" x14ac:dyDescent="0.25">
      <c r="A16">
        <v>2019</v>
      </c>
      <c r="B16">
        <v>3</v>
      </c>
      <c r="C16">
        <v>23788</v>
      </c>
      <c r="D16">
        <v>18664</v>
      </c>
      <c r="E16">
        <v>2027</v>
      </c>
      <c r="F16">
        <v>155</v>
      </c>
      <c r="G16">
        <v>1601</v>
      </c>
      <c r="H16">
        <v>3783</v>
      </c>
    </row>
    <row r="17" spans="1:11" x14ac:dyDescent="0.25">
      <c r="A17">
        <v>2019</v>
      </c>
      <c r="B17">
        <v>4</v>
      </c>
      <c r="C17">
        <v>20788</v>
      </c>
      <c r="D17">
        <v>17660</v>
      </c>
      <c r="E17">
        <v>2150</v>
      </c>
      <c r="F17">
        <v>111</v>
      </c>
      <c r="G17">
        <v>1813</v>
      </c>
      <c r="H17">
        <v>4074</v>
      </c>
    </row>
    <row r="18" spans="1:11" x14ac:dyDescent="0.25">
      <c r="A18">
        <v>2019</v>
      </c>
      <c r="B18">
        <v>5</v>
      </c>
      <c r="C18">
        <v>21786</v>
      </c>
      <c r="D18">
        <v>17252</v>
      </c>
      <c r="E18">
        <v>1939</v>
      </c>
      <c r="F18">
        <v>110</v>
      </c>
      <c r="G18">
        <v>1421</v>
      </c>
      <c r="H18">
        <v>3470</v>
      </c>
    </row>
    <row r="19" spans="1:11" x14ac:dyDescent="0.25">
      <c r="A19">
        <v>2019</v>
      </c>
      <c r="B19">
        <v>6</v>
      </c>
      <c r="C19">
        <v>42186</v>
      </c>
      <c r="D19">
        <v>16246</v>
      </c>
      <c r="E19">
        <v>2015</v>
      </c>
      <c r="F19">
        <v>91</v>
      </c>
      <c r="G19">
        <v>1319</v>
      </c>
      <c r="H19">
        <v>3425</v>
      </c>
      <c r="J19">
        <v>16798</v>
      </c>
      <c r="K19">
        <v>25388</v>
      </c>
    </row>
    <row r="20" spans="1:11" x14ac:dyDescent="0.25">
      <c r="A20">
        <v>2019</v>
      </c>
      <c r="B20">
        <v>7</v>
      </c>
      <c r="C20">
        <v>44956</v>
      </c>
      <c r="D20">
        <v>17939</v>
      </c>
      <c r="E20">
        <v>2132</v>
      </c>
      <c r="F20">
        <v>68</v>
      </c>
      <c r="G20">
        <v>1317</v>
      </c>
      <c r="H20">
        <v>3517</v>
      </c>
      <c r="J20">
        <v>17892</v>
      </c>
      <c r="K20">
        <v>27064</v>
      </c>
    </row>
    <row r="21" spans="1:11" x14ac:dyDescent="0.25">
      <c r="A21">
        <v>2019</v>
      </c>
      <c r="B21">
        <v>8</v>
      </c>
      <c r="C21">
        <v>46887</v>
      </c>
      <c r="D21">
        <v>19078</v>
      </c>
      <c r="E21">
        <v>2020</v>
      </c>
      <c r="F21">
        <v>96</v>
      </c>
      <c r="G21">
        <v>1538</v>
      </c>
      <c r="H21">
        <v>3654</v>
      </c>
      <c r="J21">
        <v>18618</v>
      </c>
      <c r="K21">
        <v>28269</v>
      </c>
    </row>
    <row r="22" spans="1:11" x14ac:dyDescent="0.25">
      <c r="A22">
        <v>2019</v>
      </c>
      <c r="B22">
        <v>9</v>
      </c>
      <c r="C22">
        <v>44059</v>
      </c>
      <c r="D22">
        <v>18233</v>
      </c>
      <c r="E22">
        <v>2042</v>
      </c>
      <c r="F22">
        <v>116</v>
      </c>
      <c r="G22">
        <v>1418</v>
      </c>
      <c r="H22">
        <v>3576</v>
      </c>
      <c r="J22">
        <v>17005</v>
      </c>
      <c r="K22">
        <v>27054</v>
      </c>
    </row>
    <row r="23" spans="1:11" x14ac:dyDescent="0.25">
      <c r="A23">
        <v>2019</v>
      </c>
      <c r="B23">
        <v>10</v>
      </c>
      <c r="C23">
        <v>46103</v>
      </c>
      <c r="D23">
        <v>18671</v>
      </c>
      <c r="E23">
        <v>2115</v>
      </c>
      <c r="F23">
        <v>132</v>
      </c>
      <c r="G23">
        <v>1535</v>
      </c>
      <c r="H23">
        <v>3782</v>
      </c>
      <c r="J23">
        <v>18128</v>
      </c>
      <c r="K23">
        <v>27975</v>
      </c>
    </row>
    <row r="24" spans="1:11" x14ac:dyDescent="0.25">
      <c r="A24">
        <v>2019</v>
      </c>
      <c r="B24">
        <v>11</v>
      </c>
      <c r="C24">
        <v>38673</v>
      </c>
      <c r="D24">
        <v>16146</v>
      </c>
      <c r="E24">
        <v>1845</v>
      </c>
      <c r="F24">
        <v>67</v>
      </c>
      <c r="G24">
        <v>1249</v>
      </c>
      <c r="H24">
        <v>3161</v>
      </c>
      <c r="J24">
        <v>14033</v>
      </c>
      <c r="K24">
        <v>24445</v>
      </c>
    </row>
    <row r="25" spans="1:11" x14ac:dyDescent="0.25">
      <c r="A25">
        <v>2019</v>
      </c>
      <c r="B25">
        <v>12</v>
      </c>
      <c r="C25">
        <v>35905</v>
      </c>
      <c r="D25">
        <v>14144</v>
      </c>
      <c r="E25">
        <v>1863</v>
      </c>
      <c r="F25">
        <v>106</v>
      </c>
      <c r="G25">
        <v>1162</v>
      </c>
      <c r="H25">
        <v>3131</v>
      </c>
      <c r="J25">
        <v>13750</v>
      </c>
      <c r="K25">
        <v>22049</v>
      </c>
    </row>
    <row r="26" spans="1:11" x14ac:dyDescent="0.25">
      <c r="A26">
        <v>2020</v>
      </c>
      <c r="B26">
        <v>1</v>
      </c>
      <c r="C26">
        <v>48629</v>
      </c>
      <c r="D26">
        <v>19710</v>
      </c>
      <c r="E26">
        <v>1890</v>
      </c>
      <c r="F26">
        <v>104</v>
      </c>
      <c r="G26">
        <v>1496</v>
      </c>
      <c r="H26">
        <v>3490</v>
      </c>
      <c r="I26">
        <v>193</v>
      </c>
      <c r="J26">
        <v>17780</v>
      </c>
      <c r="K26">
        <v>30849</v>
      </c>
    </row>
    <row r="27" spans="1:11" x14ac:dyDescent="0.25">
      <c r="A27">
        <f>A26</f>
        <v>2020</v>
      </c>
      <c r="B27">
        <v>2</v>
      </c>
      <c r="C27">
        <v>42132</v>
      </c>
      <c r="D27">
        <v>17764</v>
      </c>
      <c r="E27">
        <v>1798</v>
      </c>
      <c r="F27">
        <v>86</v>
      </c>
      <c r="G27">
        <v>1365</v>
      </c>
      <c r="H27">
        <v>3249</v>
      </c>
      <c r="I27">
        <v>210</v>
      </c>
      <c r="J27">
        <v>15770</v>
      </c>
      <c r="K27">
        <v>26362</v>
      </c>
    </row>
    <row r="28" spans="1:11" x14ac:dyDescent="0.25">
      <c r="A28">
        <f t="shared" ref="A28:A37" si="0">A27</f>
        <v>2020</v>
      </c>
      <c r="B28">
        <v>3</v>
      </c>
      <c r="C28">
        <v>29754</v>
      </c>
      <c r="D28">
        <v>10920</v>
      </c>
      <c r="E28">
        <v>924</v>
      </c>
      <c r="F28">
        <v>44</v>
      </c>
      <c r="G28">
        <v>1424</v>
      </c>
      <c r="H28">
        <v>2392</v>
      </c>
      <c r="I28">
        <v>236</v>
      </c>
      <c r="J28">
        <v>12188</v>
      </c>
      <c r="K28">
        <v>17566</v>
      </c>
    </row>
    <row r="29" spans="1:11" x14ac:dyDescent="0.25">
      <c r="A29">
        <f t="shared" si="0"/>
        <v>2020</v>
      </c>
      <c r="B29">
        <v>4</v>
      </c>
      <c r="C29">
        <v>1074</v>
      </c>
      <c r="D29">
        <v>329</v>
      </c>
      <c r="E29">
        <v>83</v>
      </c>
      <c r="F29">
        <v>87</v>
      </c>
      <c r="G29">
        <v>2132</v>
      </c>
      <c r="H29">
        <v>2302</v>
      </c>
      <c r="I29">
        <v>550</v>
      </c>
      <c r="J29">
        <v>226</v>
      </c>
      <c r="K29">
        <v>848</v>
      </c>
    </row>
    <row r="30" spans="1:11" x14ac:dyDescent="0.25">
      <c r="A30">
        <f t="shared" si="0"/>
        <v>2020</v>
      </c>
      <c r="B30">
        <v>5</v>
      </c>
      <c r="C30">
        <v>16933</v>
      </c>
      <c r="D30">
        <v>7440</v>
      </c>
      <c r="E30">
        <v>811</v>
      </c>
      <c r="F30">
        <v>56</v>
      </c>
      <c r="G30">
        <v>1169</v>
      </c>
      <c r="H30">
        <v>2036</v>
      </c>
      <c r="I30">
        <v>146</v>
      </c>
      <c r="J30">
        <v>3097</v>
      </c>
      <c r="K30">
        <v>13836</v>
      </c>
    </row>
    <row r="31" spans="1:11" x14ac:dyDescent="0.25">
      <c r="A31">
        <f t="shared" si="0"/>
        <v>2020</v>
      </c>
      <c r="B31">
        <v>6</v>
      </c>
      <c r="C31">
        <v>41127</v>
      </c>
      <c r="D31">
        <v>16559</v>
      </c>
      <c r="E31">
        <v>1399</v>
      </c>
      <c r="F31">
        <v>147</v>
      </c>
      <c r="G31">
        <v>1464</v>
      </c>
      <c r="H31">
        <v>3010</v>
      </c>
      <c r="I31">
        <v>132</v>
      </c>
      <c r="J31">
        <v>13032</v>
      </c>
      <c r="K31">
        <v>28095</v>
      </c>
    </row>
    <row r="32" spans="1:11" x14ac:dyDescent="0.25">
      <c r="A32">
        <f t="shared" si="0"/>
        <v>2020</v>
      </c>
      <c r="B32">
        <v>7</v>
      </c>
      <c r="C32">
        <v>39275</v>
      </c>
      <c r="D32">
        <v>16898</v>
      </c>
      <c r="E32">
        <v>1287</v>
      </c>
      <c r="F32">
        <v>218</v>
      </c>
      <c r="G32">
        <v>1040</v>
      </c>
      <c r="H32">
        <v>2545</v>
      </c>
      <c r="I32">
        <v>99</v>
      </c>
      <c r="J32">
        <v>12795</v>
      </c>
      <c r="K32">
        <v>26480</v>
      </c>
    </row>
    <row r="33" spans="1:11" x14ac:dyDescent="0.25">
      <c r="A33">
        <f t="shared" si="0"/>
        <v>2020</v>
      </c>
      <c r="B33">
        <v>8</v>
      </c>
      <c r="C33">
        <v>37968</v>
      </c>
      <c r="D33">
        <v>15716</v>
      </c>
      <c r="E33">
        <v>1085</v>
      </c>
      <c r="F33">
        <v>189</v>
      </c>
      <c r="G33">
        <v>1070</v>
      </c>
      <c r="H33">
        <v>2344</v>
      </c>
      <c r="I33">
        <v>118</v>
      </c>
      <c r="J33">
        <v>12592</v>
      </c>
      <c r="K33">
        <v>25376</v>
      </c>
    </row>
    <row r="34" spans="1:11" x14ac:dyDescent="0.25">
      <c r="A34">
        <f t="shared" si="0"/>
        <v>2020</v>
      </c>
      <c r="B34">
        <v>9</v>
      </c>
      <c r="C34">
        <v>39380</v>
      </c>
      <c r="D34">
        <v>17322</v>
      </c>
      <c r="E34">
        <v>1362</v>
      </c>
      <c r="F34">
        <v>140</v>
      </c>
      <c r="G34">
        <v>1142</v>
      </c>
      <c r="H34">
        <v>2644</v>
      </c>
      <c r="I34">
        <v>122</v>
      </c>
      <c r="J34">
        <v>13113</v>
      </c>
      <c r="K34">
        <v>26267</v>
      </c>
    </row>
    <row r="35" spans="1:11" x14ac:dyDescent="0.25">
      <c r="A35">
        <f t="shared" si="0"/>
        <v>2020</v>
      </c>
      <c r="B35">
        <v>10</v>
      </c>
      <c r="C35">
        <v>37210</v>
      </c>
      <c r="D35">
        <v>17183</v>
      </c>
      <c r="E35">
        <v>1354</v>
      </c>
      <c r="F35">
        <v>180</v>
      </c>
      <c r="G35">
        <v>1058</v>
      </c>
      <c r="H35">
        <v>2592</v>
      </c>
      <c r="I35">
        <v>150</v>
      </c>
      <c r="J35">
        <v>12315</v>
      </c>
      <c r="K35">
        <v>24895</v>
      </c>
    </row>
    <row r="36" spans="1:11" x14ac:dyDescent="0.25">
      <c r="A36">
        <f t="shared" si="0"/>
        <v>2020</v>
      </c>
      <c r="B36">
        <v>11</v>
      </c>
      <c r="C36">
        <v>36231</v>
      </c>
      <c r="D36">
        <v>15511</v>
      </c>
      <c r="E36">
        <v>1093</v>
      </c>
      <c r="F36">
        <v>139</v>
      </c>
      <c r="G36">
        <v>1031</v>
      </c>
      <c r="H36">
        <v>2263</v>
      </c>
      <c r="I36">
        <v>143</v>
      </c>
      <c r="J36">
        <v>10385</v>
      </c>
      <c r="K36">
        <v>25846</v>
      </c>
    </row>
    <row r="37" spans="1:11" x14ac:dyDescent="0.25">
      <c r="A37">
        <f t="shared" si="0"/>
        <v>2020</v>
      </c>
      <c r="B37">
        <v>12</v>
      </c>
      <c r="C37">
        <v>37476</v>
      </c>
      <c r="D37">
        <v>17277</v>
      </c>
      <c r="E37">
        <v>1305</v>
      </c>
      <c r="F37">
        <v>141</v>
      </c>
      <c r="G37">
        <v>1141</v>
      </c>
      <c r="H37">
        <v>2587</v>
      </c>
      <c r="I37">
        <v>123</v>
      </c>
      <c r="J37">
        <v>11479</v>
      </c>
      <c r="K37">
        <v>25667</v>
      </c>
    </row>
    <row r="38" spans="1:11" x14ac:dyDescent="0.25">
      <c r="A38">
        <v>2021</v>
      </c>
      <c r="B38">
        <v>1</v>
      </c>
      <c r="C38">
        <v>44498</v>
      </c>
      <c r="D38">
        <v>18153</v>
      </c>
      <c r="E38">
        <v>1369</v>
      </c>
      <c r="F38">
        <v>155</v>
      </c>
      <c r="G38">
        <v>1223</v>
      </c>
      <c r="H38">
        <v>2747</v>
      </c>
      <c r="I38">
        <v>196</v>
      </c>
      <c r="J38">
        <v>12917</v>
      </c>
      <c r="K38">
        <v>31581</v>
      </c>
    </row>
    <row r="39" spans="1:11" x14ac:dyDescent="0.25">
      <c r="A39">
        <v>2021</v>
      </c>
      <c r="B39">
        <v>2</v>
      </c>
      <c r="C39">
        <v>38845</v>
      </c>
      <c r="D39">
        <v>17132</v>
      </c>
      <c r="E39">
        <v>1352</v>
      </c>
      <c r="F39">
        <v>197</v>
      </c>
      <c r="G39">
        <v>1068</v>
      </c>
      <c r="H39">
        <v>2617</v>
      </c>
      <c r="I39">
        <v>138</v>
      </c>
      <c r="J39">
        <v>11425</v>
      </c>
      <c r="K39">
        <v>27420</v>
      </c>
    </row>
    <row r="40" spans="1:11" x14ac:dyDescent="0.25">
      <c r="A40">
        <v>2021</v>
      </c>
      <c r="B40">
        <v>3</v>
      </c>
      <c r="C40">
        <v>40489</v>
      </c>
      <c r="D40">
        <v>18939</v>
      </c>
      <c r="E40">
        <v>1539</v>
      </c>
      <c r="F40">
        <v>135</v>
      </c>
      <c r="G40">
        <v>1083</v>
      </c>
      <c r="H40">
        <v>2757</v>
      </c>
      <c r="I40">
        <v>99</v>
      </c>
      <c r="J40">
        <v>13007</v>
      </c>
      <c r="K40">
        <v>27482</v>
      </c>
    </row>
    <row r="41" spans="1:11" x14ac:dyDescent="0.25">
      <c r="A41">
        <v>2021</v>
      </c>
      <c r="B41">
        <v>4</v>
      </c>
      <c r="C41">
        <v>34767</v>
      </c>
      <c r="D41">
        <v>16100</v>
      </c>
      <c r="E41">
        <v>1446</v>
      </c>
      <c r="F41">
        <v>118</v>
      </c>
      <c r="G41">
        <v>992</v>
      </c>
      <c r="H41">
        <v>2556</v>
      </c>
      <c r="I41">
        <v>65</v>
      </c>
      <c r="J41">
        <v>12019</v>
      </c>
      <c r="K41">
        <v>22748</v>
      </c>
    </row>
    <row r="42" spans="1:11" x14ac:dyDescent="0.25">
      <c r="A42">
        <v>2021</v>
      </c>
      <c r="B42">
        <v>5</v>
      </c>
      <c r="C42">
        <v>34158</v>
      </c>
      <c r="D42">
        <v>14298</v>
      </c>
      <c r="E42">
        <v>1301</v>
      </c>
      <c r="F42">
        <v>131</v>
      </c>
      <c r="G42">
        <v>943</v>
      </c>
      <c r="H42">
        <v>2375</v>
      </c>
      <c r="I42">
        <v>85</v>
      </c>
      <c r="J42">
        <v>11150</v>
      </c>
      <c r="K42">
        <v>23008</v>
      </c>
    </row>
    <row r="43" spans="1:11" x14ac:dyDescent="0.25">
      <c r="A43">
        <v>2021</v>
      </c>
      <c r="B43">
        <v>6</v>
      </c>
      <c r="C43">
        <v>35840</v>
      </c>
      <c r="D43">
        <v>15137</v>
      </c>
      <c r="E43">
        <v>1582</v>
      </c>
      <c r="F43">
        <v>118</v>
      </c>
      <c r="G43">
        <v>1031</v>
      </c>
      <c r="H43">
        <v>2731</v>
      </c>
      <c r="I43">
        <v>145</v>
      </c>
      <c r="J43">
        <v>13072</v>
      </c>
      <c r="K43">
        <v>22768</v>
      </c>
    </row>
    <row r="44" spans="1:11" x14ac:dyDescent="0.25">
      <c r="A44">
        <v>2021</v>
      </c>
      <c r="B44">
        <v>7</v>
      </c>
      <c r="C44">
        <v>35794</v>
      </c>
      <c r="D44">
        <v>15725</v>
      </c>
      <c r="E44">
        <v>1530</v>
      </c>
      <c r="F44">
        <v>134</v>
      </c>
      <c r="G44">
        <v>1064</v>
      </c>
      <c r="H44">
        <v>2728</v>
      </c>
      <c r="I44">
        <v>99</v>
      </c>
      <c r="J44">
        <v>12422</v>
      </c>
      <c r="K44">
        <v>23372</v>
      </c>
    </row>
    <row r="45" spans="1:11" x14ac:dyDescent="0.25">
      <c r="A45">
        <v>2021</v>
      </c>
      <c r="B45">
        <v>8</v>
      </c>
      <c r="C45">
        <v>37661</v>
      </c>
      <c r="D45">
        <v>15810</v>
      </c>
      <c r="E45">
        <v>1531</v>
      </c>
      <c r="F45">
        <v>122</v>
      </c>
      <c r="G45">
        <v>1151</v>
      </c>
      <c r="H45">
        <v>2804</v>
      </c>
      <c r="I45">
        <v>168</v>
      </c>
      <c r="J45">
        <v>12506</v>
      </c>
      <c r="K45">
        <v>25155</v>
      </c>
    </row>
    <row r="46" spans="1:11" x14ac:dyDescent="0.25">
      <c r="A46">
        <v>2021</v>
      </c>
      <c r="B46">
        <v>9</v>
      </c>
      <c r="C46">
        <v>34917</v>
      </c>
      <c r="D46">
        <v>15186</v>
      </c>
      <c r="E46">
        <v>1441</v>
      </c>
      <c r="F46">
        <v>131</v>
      </c>
      <c r="G46">
        <v>993</v>
      </c>
      <c r="H46">
        <v>2565</v>
      </c>
      <c r="I46">
        <v>128</v>
      </c>
      <c r="J46">
        <v>11823</v>
      </c>
      <c r="K46">
        <v>23094</v>
      </c>
    </row>
    <row r="47" spans="1:11" x14ac:dyDescent="0.25">
      <c r="A47">
        <v>2021</v>
      </c>
      <c r="B47">
        <v>10</v>
      </c>
      <c r="C47">
        <v>34150</v>
      </c>
      <c r="D47">
        <v>15170</v>
      </c>
      <c r="E47">
        <v>1492</v>
      </c>
      <c r="F47">
        <v>87</v>
      </c>
      <c r="G47">
        <v>1016</v>
      </c>
      <c r="H47">
        <v>2595</v>
      </c>
      <c r="I47">
        <v>81</v>
      </c>
      <c r="J47">
        <v>11375</v>
      </c>
      <c r="K47">
        <v>22775</v>
      </c>
    </row>
    <row r="48" spans="1:11" x14ac:dyDescent="0.25">
      <c r="A48">
        <v>2021</v>
      </c>
      <c r="B48">
        <v>11</v>
      </c>
      <c r="C48">
        <v>34637</v>
      </c>
      <c r="D48">
        <v>14036</v>
      </c>
      <c r="E48">
        <v>1386</v>
      </c>
      <c r="F48">
        <v>136</v>
      </c>
      <c r="G48">
        <v>1326</v>
      </c>
      <c r="H48">
        <v>2848</v>
      </c>
      <c r="I48">
        <v>253</v>
      </c>
      <c r="J48">
        <v>11629</v>
      </c>
      <c r="K48">
        <v>23008</v>
      </c>
    </row>
    <row r="49" spans="1:11" x14ac:dyDescent="0.25">
      <c r="A49">
        <v>2021</v>
      </c>
      <c r="B49">
        <v>12</v>
      </c>
      <c r="C49">
        <v>28595</v>
      </c>
      <c r="D49">
        <v>13299</v>
      </c>
      <c r="E49">
        <v>1396</v>
      </c>
      <c r="F49">
        <v>109</v>
      </c>
      <c r="G49">
        <v>909</v>
      </c>
      <c r="H49">
        <v>2414</v>
      </c>
      <c r="I49">
        <v>198</v>
      </c>
      <c r="J49">
        <v>10005</v>
      </c>
      <c r="K49">
        <v>18198</v>
      </c>
    </row>
    <row r="50" spans="1:11" x14ac:dyDescent="0.25">
      <c r="A50">
        <v>2022</v>
      </c>
      <c r="B50">
        <v>1</v>
      </c>
      <c r="C50">
        <v>36381</v>
      </c>
      <c r="D50">
        <v>14712</v>
      </c>
      <c r="E50">
        <v>1594</v>
      </c>
      <c r="F50">
        <v>126</v>
      </c>
      <c r="G50">
        <v>1082</v>
      </c>
      <c r="H50">
        <v>2802</v>
      </c>
      <c r="I50">
        <v>194</v>
      </c>
      <c r="J50">
        <v>12328</v>
      </c>
      <c r="K50">
        <v>24053</v>
      </c>
    </row>
    <row r="51" spans="1:11" x14ac:dyDescent="0.25">
      <c r="A51">
        <v>2022</v>
      </c>
      <c r="B51">
        <v>2</v>
      </c>
      <c r="C51">
        <v>33118</v>
      </c>
      <c r="D51">
        <v>13303</v>
      </c>
      <c r="E51">
        <v>1260</v>
      </c>
      <c r="F51">
        <v>129</v>
      </c>
      <c r="G51">
        <v>1342</v>
      </c>
      <c r="H51">
        <v>2731</v>
      </c>
      <c r="I51">
        <v>158</v>
      </c>
      <c r="J51">
        <v>11852</v>
      </c>
      <c r="K51">
        <v>21266</v>
      </c>
    </row>
    <row r="52" spans="1:11" x14ac:dyDescent="0.25">
      <c r="A52">
        <v>2022</v>
      </c>
      <c r="B52">
        <v>3</v>
      </c>
      <c r="C52">
        <v>36818</v>
      </c>
      <c r="D52">
        <v>15895</v>
      </c>
      <c r="E52">
        <v>1738</v>
      </c>
      <c r="F52">
        <v>138</v>
      </c>
      <c r="G52">
        <v>1182</v>
      </c>
      <c r="H52">
        <v>3058</v>
      </c>
      <c r="I52">
        <v>201</v>
      </c>
      <c r="J52">
        <v>13672</v>
      </c>
      <c r="K52">
        <v>23146</v>
      </c>
    </row>
    <row r="53" spans="1:11" x14ac:dyDescent="0.25">
      <c r="A53">
        <v>2022</v>
      </c>
      <c r="B53">
        <v>4</v>
      </c>
      <c r="C53">
        <v>33260</v>
      </c>
      <c r="D53">
        <v>14313</v>
      </c>
      <c r="E53">
        <v>1533</v>
      </c>
      <c r="F53">
        <v>106</v>
      </c>
      <c r="G53">
        <v>1065</v>
      </c>
      <c r="H53">
        <v>2704</v>
      </c>
      <c r="I53">
        <v>136</v>
      </c>
      <c r="J53">
        <v>11221</v>
      </c>
      <c r="K53">
        <v>22039</v>
      </c>
    </row>
    <row r="54" spans="1:11" x14ac:dyDescent="0.25">
      <c r="A54">
        <v>2022</v>
      </c>
      <c r="B54">
        <v>5</v>
      </c>
      <c r="C54">
        <v>31397</v>
      </c>
      <c r="D54">
        <v>13193</v>
      </c>
      <c r="E54">
        <v>1376</v>
      </c>
      <c r="F54">
        <v>115</v>
      </c>
      <c r="G54">
        <v>830</v>
      </c>
      <c r="H54">
        <v>2321</v>
      </c>
      <c r="I54">
        <v>181</v>
      </c>
      <c r="J54">
        <v>11022</v>
      </c>
      <c r="K54">
        <v>20375</v>
      </c>
    </row>
    <row r="55" spans="1:11" x14ac:dyDescent="0.25">
      <c r="A55">
        <v>2022</v>
      </c>
      <c r="B55">
        <v>6</v>
      </c>
      <c r="C55">
        <v>34859</v>
      </c>
      <c r="D55">
        <v>15111</v>
      </c>
      <c r="E55">
        <v>1456</v>
      </c>
      <c r="F55">
        <v>110</v>
      </c>
      <c r="G55">
        <v>1002</v>
      </c>
      <c r="H55">
        <v>2568</v>
      </c>
      <c r="I55">
        <v>155</v>
      </c>
      <c r="J55">
        <v>12705</v>
      </c>
      <c r="K55">
        <v>22154</v>
      </c>
    </row>
    <row r="56" spans="1:11" x14ac:dyDescent="0.25">
      <c r="A56">
        <v>2022</v>
      </c>
      <c r="B56">
        <v>7</v>
      </c>
      <c r="C56">
        <v>35138</v>
      </c>
      <c r="D56">
        <v>14754</v>
      </c>
      <c r="E56">
        <v>1426</v>
      </c>
      <c r="F56">
        <v>118</v>
      </c>
      <c r="G56">
        <v>976</v>
      </c>
      <c r="H56">
        <v>2520</v>
      </c>
      <c r="I56">
        <v>150</v>
      </c>
      <c r="J56">
        <v>11990</v>
      </c>
      <c r="K56">
        <v>23148</v>
      </c>
    </row>
    <row r="57" spans="1:11" x14ac:dyDescent="0.25">
      <c r="A57">
        <v>2022</v>
      </c>
      <c r="B57">
        <v>8</v>
      </c>
      <c r="C57">
        <v>40666</v>
      </c>
      <c r="D57">
        <v>16594</v>
      </c>
      <c r="E57">
        <v>1849</v>
      </c>
      <c r="F57">
        <v>158</v>
      </c>
      <c r="G57">
        <v>1075</v>
      </c>
      <c r="H57">
        <v>3082</v>
      </c>
      <c r="I57">
        <v>191</v>
      </c>
      <c r="J57">
        <v>14873</v>
      </c>
      <c r="K57">
        <v>25793</v>
      </c>
    </row>
    <row r="58" spans="1:11" x14ac:dyDescent="0.25">
      <c r="A58">
        <v>2022</v>
      </c>
      <c r="B58">
        <v>9</v>
      </c>
      <c r="C58">
        <v>35124</v>
      </c>
      <c r="D58">
        <v>15371</v>
      </c>
      <c r="E58">
        <v>1649</v>
      </c>
      <c r="F58">
        <v>155</v>
      </c>
      <c r="G58">
        <v>997</v>
      </c>
      <c r="H58">
        <v>2801</v>
      </c>
      <c r="I58">
        <v>131</v>
      </c>
      <c r="J58">
        <v>14981</v>
      </c>
      <c r="K58">
        <v>20143</v>
      </c>
    </row>
    <row r="59" spans="1:11" x14ac:dyDescent="0.25">
      <c r="A59">
        <v>2022</v>
      </c>
      <c r="B59">
        <v>10</v>
      </c>
      <c r="C59">
        <v>34049</v>
      </c>
      <c r="D59">
        <v>14400</v>
      </c>
      <c r="E59">
        <v>1437</v>
      </c>
      <c r="F59">
        <v>150</v>
      </c>
      <c r="G59">
        <v>1018</v>
      </c>
      <c r="H59">
        <v>2605</v>
      </c>
      <c r="I59">
        <v>210</v>
      </c>
      <c r="J59">
        <v>15020</v>
      </c>
      <c r="K59">
        <v>19029</v>
      </c>
    </row>
    <row r="60" spans="1:11" x14ac:dyDescent="0.25">
      <c r="A60">
        <v>2022</v>
      </c>
      <c r="B60">
        <v>11</v>
      </c>
    </row>
    <row r="61" spans="1:11" x14ac:dyDescent="0.25">
      <c r="A61">
        <v>2022</v>
      </c>
      <c r="B61">
        <v>12</v>
      </c>
    </row>
  </sheetData>
  <autoFilter ref="A1:K1" xr:uid="{43C07C9F-27B8-43DC-B5E0-81F0BBD411F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B6667-A9EF-4269-ADF6-439B88ED3FA5}">
  <dimension ref="A1:E22"/>
  <sheetViews>
    <sheetView tabSelected="1" workbookViewId="0">
      <selection activeCell="E13" sqref="E13"/>
    </sheetView>
  </sheetViews>
  <sheetFormatPr defaultRowHeight="15" x14ac:dyDescent="0.25"/>
  <sheetData>
    <row r="1" spans="1:5" x14ac:dyDescent="0.25">
      <c r="A1" t="s">
        <v>11</v>
      </c>
      <c r="B1">
        <v>2020</v>
      </c>
      <c r="C1">
        <v>2021</v>
      </c>
      <c r="D1">
        <v>2022</v>
      </c>
    </row>
    <row r="2" spans="1:5" x14ac:dyDescent="0.25">
      <c r="A2" t="s">
        <v>12</v>
      </c>
      <c r="B2">
        <f>Sheet1!C26</f>
        <v>48629</v>
      </c>
      <c r="C2">
        <f>Sheet1!C38</f>
        <v>44498</v>
      </c>
      <c r="D2">
        <f>Sheet1!C50</f>
        <v>36381</v>
      </c>
      <c r="E2">
        <f>C2-D2</f>
        <v>8117</v>
      </c>
    </row>
    <row r="3" spans="1:5" x14ac:dyDescent="0.25">
      <c r="A3" t="s">
        <v>13</v>
      </c>
      <c r="B3">
        <f>Sheet1!C27</f>
        <v>42132</v>
      </c>
      <c r="C3">
        <f>Sheet1!C39</f>
        <v>38845</v>
      </c>
      <c r="D3">
        <f>Sheet1!C51</f>
        <v>33118</v>
      </c>
      <c r="E3">
        <f t="shared" ref="E3:E13" si="0">C3-D3</f>
        <v>5727</v>
      </c>
    </row>
    <row r="4" spans="1:5" x14ac:dyDescent="0.25">
      <c r="A4" t="s">
        <v>14</v>
      </c>
      <c r="B4">
        <f>Sheet1!C28</f>
        <v>29754</v>
      </c>
      <c r="C4">
        <f>Sheet1!C40</f>
        <v>40489</v>
      </c>
      <c r="D4">
        <f>Sheet1!C52</f>
        <v>36818</v>
      </c>
      <c r="E4">
        <f t="shared" si="0"/>
        <v>3671</v>
      </c>
    </row>
    <row r="5" spans="1:5" x14ac:dyDescent="0.25">
      <c r="A5" t="s">
        <v>15</v>
      </c>
      <c r="B5">
        <f>Sheet1!C29</f>
        <v>1074</v>
      </c>
      <c r="C5">
        <f>Sheet1!C41</f>
        <v>34767</v>
      </c>
      <c r="D5">
        <f>Sheet1!C53</f>
        <v>33260</v>
      </c>
      <c r="E5">
        <f t="shared" si="0"/>
        <v>1507</v>
      </c>
    </row>
    <row r="6" spans="1:5" x14ac:dyDescent="0.25">
      <c r="A6" t="s">
        <v>16</v>
      </c>
      <c r="B6">
        <f>Sheet1!C30</f>
        <v>16933</v>
      </c>
      <c r="C6">
        <f>Sheet1!C42</f>
        <v>34158</v>
      </c>
      <c r="D6">
        <f>Sheet1!C54</f>
        <v>31397</v>
      </c>
      <c r="E6">
        <f t="shared" si="0"/>
        <v>2761</v>
      </c>
    </row>
    <row r="7" spans="1:5" x14ac:dyDescent="0.25">
      <c r="A7" t="s">
        <v>17</v>
      </c>
      <c r="B7">
        <f>Sheet1!C31</f>
        <v>41127</v>
      </c>
      <c r="C7">
        <f>Sheet1!C43</f>
        <v>35840</v>
      </c>
      <c r="D7">
        <f>Sheet1!C55</f>
        <v>34859</v>
      </c>
      <c r="E7">
        <f t="shared" si="0"/>
        <v>981</v>
      </c>
    </row>
    <row r="8" spans="1:5" x14ac:dyDescent="0.25">
      <c r="A8" t="s">
        <v>18</v>
      </c>
      <c r="B8">
        <f>Sheet1!C32</f>
        <v>39275</v>
      </c>
      <c r="C8">
        <f>Sheet1!C44</f>
        <v>35794</v>
      </c>
      <c r="D8">
        <f>Sheet1!C56</f>
        <v>35138</v>
      </c>
      <c r="E8">
        <f t="shared" si="0"/>
        <v>656</v>
      </c>
    </row>
    <row r="9" spans="1:5" x14ac:dyDescent="0.25">
      <c r="A9" t="s">
        <v>19</v>
      </c>
      <c r="B9">
        <f>Sheet1!C33</f>
        <v>37968</v>
      </c>
      <c r="C9">
        <f>Sheet1!C45</f>
        <v>37661</v>
      </c>
      <c r="D9">
        <f>Sheet1!C57</f>
        <v>40666</v>
      </c>
      <c r="E9">
        <f t="shared" si="0"/>
        <v>-3005</v>
      </c>
    </row>
    <row r="10" spans="1:5" x14ac:dyDescent="0.25">
      <c r="A10" t="s">
        <v>20</v>
      </c>
      <c r="B10">
        <f>Sheet1!C34</f>
        <v>39380</v>
      </c>
      <c r="C10">
        <f>Sheet1!C46</f>
        <v>34917</v>
      </c>
      <c r="D10">
        <f>Sheet1!C58</f>
        <v>35124</v>
      </c>
      <c r="E10">
        <f t="shared" si="0"/>
        <v>-207</v>
      </c>
    </row>
    <row r="11" spans="1:5" x14ac:dyDescent="0.25">
      <c r="A11" t="s">
        <v>21</v>
      </c>
      <c r="B11">
        <f>Sheet1!C35</f>
        <v>37210</v>
      </c>
      <c r="C11">
        <f>Sheet1!C47</f>
        <v>34150</v>
      </c>
      <c r="D11">
        <f>Sheet1!C59</f>
        <v>34049</v>
      </c>
      <c r="E11">
        <f t="shared" si="0"/>
        <v>101</v>
      </c>
    </row>
    <row r="12" spans="1:5" x14ac:dyDescent="0.25">
      <c r="A12" t="s">
        <v>22</v>
      </c>
      <c r="B12">
        <f>Sheet1!C36</f>
        <v>36231</v>
      </c>
      <c r="C12">
        <f>Sheet1!C48</f>
        <v>34637</v>
      </c>
      <c r="D12">
        <f>Sheet1!C60</f>
        <v>0</v>
      </c>
      <c r="E12">
        <f t="shared" si="0"/>
        <v>34637</v>
      </c>
    </row>
    <row r="13" spans="1:5" x14ac:dyDescent="0.25">
      <c r="A13" t="s">
        <v>23</v>
      </c>
      <c r="B13">
        <f>Sheet1!C37</f>
        <v>37476</v>
      </c>
      <c r="C13">
        <f>Sheet1!C49</f>
        <v>28595</v>
      </c>
      <c r="D13">
        <f>Sheet1!C61</f>
        <v>0</v>
      </c>
      <c r="E13">
        <f t="shared" si="0"/>
        <v>28595</v>
      </c>
    </row>
    <row r="17" spans="1:2" x14ac:dyDescent="0.25">
      <c r="A17" t="s">
        <v>12</v>
      </c>
      <c r="B17">
        <v>8117</v>
      </c>
    </row>
    <row r="18" spans="1:2" x14ac:dyDescent="0.25">
      <c r="A18" t="s">
        <v>13</v>
      </c>
      <c r="B18">
        <v>5727</v>
      </c>
    </row>
    <row r="19" spans="1:2" x14ac:dyDescent="0.25">
      <c r="A19" t="s">
        <v>14</v>
      </c>
      <c r="B19">
        <v>3671</v>
      </c>
    </row>
    <row r="20" spans="1:2" x14ac:dyDescent="0.25">
      <c r="A20" t="s">
        <v>15</v>
      </c>
      <c r="B20">
        <v>1507</v>
      </c>
    </row>
    <row r="21" spans="1:2" x14ac:dyDescent="0.25">
      <c r="A21" t="s">
        <v>16</v>
      </c>
      <c r="B21">
        <v>2761</v>
      </c>
    </row>
    <row r="22" spans="1:2" x14ac:dyDescent="0.25">
      <c r="A22" t="s">
        <v>17</v>
      </c>
      <c r="B22">
        <v>981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2022-07-11T19:31:49Z</dcterms:created>
  <dcterms:modified xsi:type="dcterms:W3CDTF">2022-11-02T21:19:15Z</dcterms:modified>
</cp:coreProperties>
</file>