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nekls_executive_board\2025\"/>
    </mc:Choice>
  </mc:AlternateContent>
  <xr:revisionPtr revIDLastSave="0" documentId="8_{48E2306E-95CE-4737-818E-607D847AFB29}" xr6:coauthVersionLast="47" xr6:coauthVersionMax="47" xr10:uidLastSave="{00000000-0000-0000-0000-000000000000}"/>
  <bookViews>
    <workbookView xWindow="28680" yWindow="-120" windowWidth="29040" windowHeight="15720" xr2:uid="{2A57D273-25D8-4B59-B312-C23EE47CE1E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<sst xmlns="http://schemas.openxmlformats.org/spreadsheetml/2006/main" count="62" uniqueCount="62">
  <si>
    <t>Next Statistics</t>
  </si>
  <si>
    <t>Library</t>
  </si>
  <si>
    <t>Circulation</t>
  </si>
  <si>
    <t>ILL Loans</t>
  </si>
  <si>
    <t>ILL Borrows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</si>
  <si>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</si>
  <si>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</si>
  <si>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</si>
  <si>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</si>
  <si>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</si>
  <si>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</si>
  <si>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</si>
  <si>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</si>
  <si>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</si>
  <si>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</si>
  <si>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</si>
  <si>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</si>
  <si>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</si>
  <si>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</si>
  <si>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</si>
  <si>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</si>
  <si>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</si>
  <si>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</si>
  <si>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</si>
  <si>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</si>
  <si>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</si>
  <si>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</si>
  <si>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</si>
  <si>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</si>
  <si>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</si>
  <si>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</si>
  <si>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</si>
  <si>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</si>
  <si>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</si>
  <si>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</si>
  <si>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</si>
  <si>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</si>
  <si>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</si>
  <si>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</si>
  <si>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</si>
  <si>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</si>
  <si>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</si>
  <si>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</si>
  <si>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</si>
  <si>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</si>
  <si>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</si>
  <si>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</si>
  <si>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</si>
  <si>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</si>
  <si>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</si>
  <si>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</si>
  <si>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</si>
  <si>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</si>
  <si>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</si>
  <si>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</si>
  <si>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</si>
  <si>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</si>
  <si>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</si>
  <si>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</si>
  <si>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</si>
  <si>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</si>
  <si>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January 1-February 28,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</si>
</sst>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right" wrapText="1"/>
    </xf>
    <xf numFmtId="0" fontId="0" fillId="3" borderId="2" xfId="0" applyFill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 vertical="center" wrapText="1"/>
    </xf>
    <xf numFmtId="0" fontId="0" fillId="4" borderId="2" xfId="0" applyFill="1" applyBorder="1" applyAlignment="1">
      <alignment horizontal="right" wrapText="1"/>
    </xf>
    <xf numFmtId="0" fontId="0" fillId="4" borderId="2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wrapText="1"/>
    </xf>
    <xf numFmtId="0" fontId="0" fillId="5" borderId="2" xfId="0" applyFill="1" applyBorder="1" applyAlignment="1">
      <alignment horizontal="right" vertical="center" wrapText="1"/>
    </xf>
    <xf numFmtId="0" fontId="0" fillId="6" borderId="2" xfId="0" applyFill="1" applyBorder="1" applyAlignment="1">
      <alignment horizontal="right" wrapText="1"/>
    </xf>
    <xf numFmtId="0" fontId="0" fillId="6" borderId="2" xfId="0" applyFill="1" applyBorder="1" applyAlignment="1">
      <alignment horizontal="right" vertical="center" wrapText="1"/>
    </xf>
    <xf numFmtId="0" fontId="0" fillId="7" borderId="2" xfId="0" applyFill="1" applyBorder="1" applyAlignment="1">
      <alignment horizontal="right" wrapText="1"/>
    </xf>
    <xf numFmtId="0" fontId="0" fillId="7" borderId="2" xfId="0" applyFill="1" applyBorder="1" applyAlignment="1">
      <alignment horizontal="right" vertical="center" wrapText="1"/>
    </xf>
    <xf numFmtId="0" fontId="0" fillId="8" borderId="2" xfId="0" applyFill="1" applyBorder="1" applyAlignment="1">
      <alignment horizontal="right"/>
    </xf>
    <xf numFmtId="0" fontId="0" fillId="8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wrapText="1"/>
    </xf>
    <xf numFmtId="0" fontId="0" fillId="9" borderId="2" xfId="0" applyFill="1" applyBorder="1" applyAlignment="1">
      <alignment horizontal="right" vertical="center"/>
    </xf>
    <xf numFmtId="0" fontId="0" fillId="10" borderId="2" xfId="0" applyFill="1" applyBorder="1" applyAlignment="1">
      <alignment horizontal="right"/>
    </xf>
    <xf numFmtId="0" fontId="0" fillId="10" borderId="2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orge/Documents/github/next_statistics/statistics_files/2025/2025_99_a_cy_monthly_over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total"/>
      <sheetName val="Items added summary"/>
      <sheetName val="Items deleted summary"/>
      <sheetName val="January"/>
      <sheetName val="JanuaryRaw"/>
      <sheetName val="February"/>
      <sheetName val="FebruaryRaw"/>
      <sheetName val="March"/>
      <sheetName val="MarchRaw"/>
      <sheetName val="April"/>
      <sheetName val="AprilRaw"/>
      <sheetName val="May"/>
      <sheetName val="MayRaw"/>
      <sheetName val="June"/>
      <sheetName val="JuneRaw"/>
      <sheetName val="July"/>
      <sheetName val="JulyRaw"/>
      <sheetName val="August"/>
      <sheetName val="AugustRaw"/>
      <sheetName val="September"/>
      <sheetName val="SeptemberRaw"/>
      <sheetName val="October"/>
      <sheetName val="OctoberRaw"/>
      <sheetName val="November"/>
      <sheetName val="NovemberRaw"/>
      <sheetName val="December"/>
      <sheetName val="DecemberRaw"/>
      <sheetName val="NEKLS Executive board"/>
      <sheetName val="Intranetmain"/>
    </sheetNames>
    <sheetDataSet>
      <sheetData sheetId="0">
        <row r="2">
          <cell r="J2">
            <v>10966</v>
          </cell>
          <cell r="U2">
            <v>2085</v>
          </cell>
          <cell r="V2">
            <v>2337</v>
          </cell>
        </row>
        <row r="3">
          <cell r="J3">
            <v>6148</v>
          </cell>
          <cell r="U3">
            <v>574</v>
          </cell>
          <cell r="V3">
            <v>844</v>
          </cell>
        </row>
        <row r="4">
          <cell r="J4">
            <v>15756</v>
          </cell>
          <cell r="U4">
            <v>1300</v>
          </cell>
          <cell r="V4">
            <v>1539</v>
          </cell>
        </row>
        <row r="5">
          <cell r="J5">
            <v>208</v>
          </cell>
          <cell r="U5">
            <v>166</v>
          </cell>
          <cell r="V5">
            <v>6</v>
          </cell>
        </row>
        <row r="6">
          <cell r="J6">
            <v>10240</v>
          </cell>
          <cell r="U6">
            <v>1465</v>
          </cell>
          <cell r="V6">
            <v>1447</v>
          </cell>
        </row>
        <row r="7">
          <cell r="J7">
            <v>1257</v>
          </cell>
          <cell r="U7">
            <v>232</v>
          </cell>
          <cell r="V7">
            <v>243</v>
          </cell>
        </row>
        <row r="8">
          <cell r="J8">
            <v>1493</v>
          </cell>
          <cell r="U8">
            <v>281</v>
          </cell>
          <cell r="V8">
            <v>270</v>
          </cell>
        </row>
        <row r="9">
          <cell r="J9">
            <v>509</v>
          </cell>
          <cell r="U9">
            <v>150</v>
          </cell>
          <cell r="V9">
            <v>51</v>
          </cell>
        </row>
        <row r="10">
          <cell r="J10">
            <v>137</v>
          </cell>
          <cell r="U10">
            <v>76</v>
          </cell>
          <cell r="V10">
            <v>0</v>
          </cell>
        </row>
        <row r="11">
          <cell r="J11">
            <v>0</v>
          </cell>
          <cell r="U11">
            <v>0</v>
          </cell>
          <cell r="V11">
            <v>0</v>
          </cell>
        </row>
        <row r="12">
          <cell r="J12">
            <v>288</v>
          </cell>
          <cell r="U12">
            <v>53</v>
          </cell>
          <cell r="V12">
            <v>119</v>
          </cell>
        </row>
        <row r="13">
          <cell r="J13">
            <v>545</v>
          </cell>
          <cell r="U13">
            <v>270</v>
          </cell>
          <cell r="V13">
            <v>129</v>
          </cell>
        </row>
        <row r="14">
          <cell r="J14">
            <v>1271</v>
          </cell>
          <cell r="U14">
            <v>410</v>
          </cell>
          <cell r="V14">
            <v>204</v>
          </cell>
        </row>
        <row r="15">
          <cell r="J15">
            <v>521</v>
          </cell>
          <cell r="U15">
            <v>562</v>
          </cell>
          <cell r="V15">
            <v>91</v>
          </cell>
        </row>
        <row r="16">
          <cell r="J16">
            <v>503</v>
          </cell>
          <cell r="U16">
            <v>319</v>
          </cell>
          <cell r="V16">
            <v>66</v>
          </cell>
        </row>
        <row r="17">
          <cell r="J17">
            <v>3669</v>
          </cell>
          <cell r="U17">
            <v>667</v>
          </cell>
          <cell r="V17">
            <v>841</v>
          </cell>
        </row>
        <row r="18">
          <cell r="J18">
            <v>229</v>
          </cell>
          <cell r="U18">
            <v>151</v>
          </cell>
          <cell r="V18">
            <v>55</v>
          </cell>
        </row>
        <row r="19">
          <cell r="J19">
            <v>3526</v>
          </cell>
          <cell r="U19">
            <v>651</v>
          </cell>
          <cell r="V19">
            <v>502</v>
          </cell>
        </row>
        <row r="20">
          <cell r="J20">
            <v>107</v>
          </cell>
          <cell r="U20">
            <v>93</v>
          </cell>
          <cell r="V20">
            <v>49</v>
          </cell>
        </row>
        <row r="21">
          <cell r="J21">
            <v>3857</v>
          </cell>
          <cell r="U21">
            <v>509</v>
          </cell>
          <cell r="V21">
            <v>626</v>
          </cell>
        </row>
        <row r="22">
          <cell r="J22">
            <v>500</v>
          </cell>
          <cell r="U22">
            <v>394</v>
          </cell>
          <cell r="V22">
            <v>85</v>
          </cell>
        </row>
        <row r="23">
          <cell r="J23">
            <v>4961</v>
          </cell>
          <cell r="U23">
            <v>520</v>
          </cell>
          <cell r="V23">
            <v>923</v>
          </cell>
        </row>
        <row r="24">
          <cell r="J24">
            <v>18925</v>
          </cell>
          <cell r="U24">
            <v>1574</v>
          </cell>
          <cell r="V24">
            <v>2324</v>
          </cell>
        </row>
        <row r="25">
          <cell r="J25">
            <v>1189</v>
          </cell>
          <cell r="U25">
            <v>734</v>
          </cell>
          <cell r="V25">
            <v>206</v>
          </cell>
        </row>
        <row r="26">
          <cell r="J26">
            <v>0</v>
          </cell>
          <cell r="U26">
            <v>0</v>
          </cell>
          <cell r="V26">
            <v>0</v>
          </cell>
        </row>
        <row r="27">
          <cell r="J27">
            <v>957</v>
          </cell>
          <cell r="U27">
            <v>279</v>
          </cell>
          <cell r="V27">
            <v>261</v>
          </cell>
        </row>
        <row r="28">
          <cell r="J28">
            <v>633</v>
          </cell>
          <cell r="U28">
            <v>180</v>
          </cell>
          <cell r="V28">
            <v>176</v>
          </cell>
        </row>
        <row r="29">
          <cell r="J29">
            <v>4562</v>
          </cell>
          <cell r="U29">
            <v>861</v>
          </cell>
          <cell r="V29">
            <v>1035</v>
          </cell>
        </row>
        <row r="30">
          <cell r="J30">
            <v>98</v>
          </cell>
          <cell r="U30">
            <v>11</v>
          </cell>
          <cell r="V30">
            <v>44</v>
          </cell>
        </row>
        <row r="31">
          <cell r="J31">
            <v>671</v>
          </cell>
          <cell r="U31">
            <v>406</v>
          </cell>
          <cell r="V31">
            <v>62</v>
          </cell>
        </row>
        <row r="32">
          <cell r="J32">
            <v>3001</v>
          </cell>
          <cell r="U32">
            <v>828</v>
          </cell>
          <cell r="V32">
            <v>640</v>
          </cell>
        </row>
        <row r="33">
          <cell r="J33">
            <v>2608</v>
          </cell>
          <cell r="U33">
            <v>744</v>
          </cell>
          <cell r="V33">
            <v>578</v>
          </cell>
        </row>
        <row r="34">
          <cell r="J34">
            <v>1377</v>
          </cell>
          <cell r="U34">
            <v>297</v>
          </cell>
          <cell r="V34">
            <v>291</v>
          </cell>
        </row>
        <row r="35">
          <cell r="J35">
            <v>13454</v>
          </cell>
          <cell r="U35">
            <v>1859</v>
          </cell>
          <cell r="V35">
            <v>1607</v>
          </cell>
        </row>
        <row r="36">
          <cell r="J36">
            <v>1862</v>
          </cell>
          <cell r="U36">
            <v>850</v>
          </cell>
          <cell r="V36">
            <v>254</v>
          </cell>
        </row>
        <row r="37">
          <cell r="J37">
            <v>6319</v>
          </cell>
          <cell r="U37">
            <v>357</v>
          </cell>
          <cell r="V37">
            <v>744</v>
          </cell>
        </row>
        <row r="38">
          <cell r="J38">
            <v>255</v>
          </cell>
          <cell r="U38">
            <v>280</v>
          </cell>
          <cell r="V38">
            <v>31</v>
          </cell>
        </row>
        <row r="39">
          <cell r="J39">
            <v>233</v>
          </cell>
          <cell r="U39">
            <v>137</v>
          </cell>
          <cell r="V39">
            <v>144</v>
          </cell>
        </row>
        <row r="40">
          <cell r="J40">
            <v>684</v>
          </cell>
          <cell r="U40">
            <v>197</v>
          </cell>
          <cell r="V40">
            <v>53</v>
          </cell>
        </row>
        <row r="41">
          <cell r="J41">
            <v>4153</v>
          </cell>
          <cell r="U41">
            <v>164</v>
          </cell>
          <cell r="V41">
            <v>122</v>
          </cell>
        </row>
        <row r="42">
          <cell r="J42">
            <v>77</v>
          </cell>
          <cell r="U42">
            <v>56</v>
          </cell>
          <cell r="V42">
            <v>18</v>
          </cell>
        </row>
        <row r="43">
          <cell r="J43">
            <v>354</v>
          </cell>
          <cell r="U43">
            <v>61</v>
          </cell>
          <cell r="V43">
            <v>49</v>
          </cell>
        </row>
        <row r="44">
          <cell r="J44">
            <v>2085</v>
          </cell>
          <cell r="U44">
            <v>525</v>
          </cell>
          <cell r="V44">
            <v>399</v>
          </cell>
        </row>
        <row r="45">
          <cell r="J45">
            <v>5108</v>
          </cell>
          <cell r="U45">
            <v>1057</v>
          </cell>
          <cell r="V45">
            <v>1100</v>
          </cell>
        </row>
        <row r="46">
          <cell r="J46">
            <v>5220</v>
          </cell>
          <cell r="U46">
            <v>1022</v>
          </cell>
          <cell r="V46">
            <v>877</v>
          </cell>
        </row>
        <row r="47">
          <cell r="J47">
            <v>3222</v>
          </cell>
          <cell r="U47">
            <v>687</v>
          </cell>
          <cell r="V47">
            <v>466</v>
          </cell>
        </row>
        <row r="48">
          <cell r="J48">
            <v>5238</v>
          </cell>
          <cell r="U48">
            <v>652</v>
          </cell>
          <cell r="V48">
            <v>984</v>
          </cell>
        </row>
        <row r="49">
          <cell r="J49">
            <v>4369</v>
          </cell>
          <cell r="U49">
            <v>508</v>
          </cell>
          <cell r="V49">
            <v>1018</v>
          </cell>
        </row>
        <row r="50">
          <cell r="J50">
            <v>1978</v>
          </cell>
          <cell r="U50">
            <v>519</v>
          </cell>
          <cell r="V50">
            <v>421</v>
          </cell>
        </row>
        <row r="51">
          <cell r="J51">
            <v>1618</v>
          </cell>
          <cell r="U51">
            <v>447</v>
          </cell>
          <cell r="V51">
            <v>435</v>
          </cell>
        </row>
        <row r="52">
          <cell r="J52">
            <v>490</v>
          </cell>
          <cell r="U52">
            <v>407</v>
          </cell>
          <cell r="V52">
            <v>127</v>
          </cell>
        </row>
        <row r="53">
          <cell r="J53">
            <v>738</v>
          </cell>
          <cell r="U53">
            <v>350</v>
          </cell>
          <cell r="V53">
            <v>346</v>
          </cell>
        </row>
        <row r="54">
          <cell r="J54">
            <v>541</v>
          </cell>
          <cell r="U54">
            <v>199</v>
          </cell>
          <cell r="V54">
            <v>337</v>
          </cell>
        </row>
        <row r="55">
          <cell r="J55">
            <v>2625</v>
          </cell>
          <cell r="U55">
            <v>1295</v>
          </cell>
          <cell r="V55">
            <v>543</v>
          </cell>
        </row>
        <row r="56">
          <cell r="J56">
            <v>5268</v>
          </cell>
          <cell r="U56">
            <v>478</v>
          </cell>
          <cell r="V56">
            <v>242</v>
          </cell>
        </row>
        <row r="57">
          <cell r="J57">
            <v>158710</v>
          </cell>
          <cell r="U57">
            <v>27176</v>
          </cell>
          <cell r="V57">
            <v>25576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7A8-2C45-46BA-A4D2-10595F3507C4}">
  <dimension ref="A1:D58"/>
  <sheetViews>
    <sheetView tabSelected="1" workbookViewId="0">
      <selection activeCell="B1" sqref="B1:D1"/>
    </sheetView>
  </sheetViews>
  <sheetFormatPr defaultRowHeight="15" x14ac:dyDescent="0.25"/>
  <cols>
    <col min="1" max="1" width="50.7109375" customWidth="1"/>
    <col min="2" max="4" width="20.7109375" customWidth="1"/>
  </cols>
  <sheetData>
    <row r="1" spans="1:4" x14ac:dyDescent="0.25">
      <c r="A1" s="1" t="s">
        <v>0</v>
      </c>
      <c r="B1" s="2" t="s">
        <v>61</v>
      </c>
      <c r="C1" s="2"/>
      <c r="D1" s="2"/>
    </row>
    <row r="2" spans="1:4" x14ac:dyDescent="0.25">
      <c r="A2" s="3" t="s">
        <v>1</v>
      </c>
      <c r="B2" s="4" t="s">
        <v>2</v>
      </c>
      <c r="C2" s="4" t="s">
        <v>3</v>
      </c>
      <c r="D2" s="4" t="s">
        <v>4</v>
      </c>
    </row>
    <row r="3" spans="1:4" ht="15" customHeight="1" x14ac:dyDescent="0.25">
      <c r="A3" s="5" t="s">
        <v>5</v>
      </c>
      <c r="B3" s="6">
        <f>'[1]Year total'!J2</f>
        <v>10966</v>
      </c>
      <c r="C3" s="6">
        <f>'[1]Year total'!U2</f>
        <v>2085</v>
      </c>
      <c r="D3" s="6">
        <f>'[1]Year total'!V2</f>
        <v>2337</v>
      </c>
    </row>
    <row r="4" spans="1:4" ht="15" customHeight="1" x14ac:dyDescent="0.25">
      <c r="A4" s="7" t="s">
        <v>6</v>
      </c>
      <c r="B4" s="8">
        <f>'[1]Year total'!J3</f>
        <v>6148</v>
      </c>
      <c r="C4" s="8">
        <f>'[1]Year total'!U3</f>
        <v>574</v>
      </c>
      <c r="D4" s="8">
        <f>'[1]Year total'!V3</f>
        <v>844</v>
      </c>
    </row>
    <row r="5" spans="1:4" ht="15" customHeight="1" x14ac:dyDescent="0.25">
      <c r="A5" s="5" t="s">
        <v>7</v>
      </c>
      <c r="B5" s="6">
        <f>'[1]Year total'!J4</f>
        <v>15756</v>
      </c>
      <c r="C5" s="6">
        <f>'[1]Year total'!U4</f>
        <v>1300</v>
      </c>
      <c r="D5" s="6">
        <f>'[1]Year total'!V4</f>
        <v>1539</v>
      </c>
    </row>
    <row r="6" spans="1:4" ht="15" customHeight="1" x14ac:dyDescent="0.25">
      <c r="A6" s="7" t="s">
        <v>8</v>
      </c>
      <c r="B6" s="8">
        <f>'[1]Year total'!J5</f>
        <v>208</v>
      </c>
      <c r="C6" s="8">
        <f>'[1]Year total'!U5</f>
        <v>166</v>
      </c>
      <c r="D6" s="8">
        <f>'[1]Year total'!V5</f>
        <v>6</v>
      </c>
    </row>
    <row r="7" spans="1:4" ht="15" customHeight="1" x14ac:dyDescent="0.25">
      <c r="A7" s="5" t="s">
        <v>9</v>
      </c>
      <c r="B7" s="6">
        <f>'[1]Year total'!J6</f>
        <v>10240</v>
      </c>
      <c r="C7" s="6">
        <f>'[1]Year total'!U6</f>
        <v>1465</v>
      </c>
      <c r="D7" s="6">
        <f>'[1]Year total'!V6</f>
        <v>1447</v>
      </c>
    </row>
    <row r="8" spans="1:4" ht="15" customHeight="1" x14ac:dyDescent="0.25">
      <c r="A8" s="7" t="s">
        <v>10</v>
      </c>
      <c r="B8" s="8">
        <f>'[1]Year total'!J7</f>
        <v>1257</v>
      </c>
      <c r="C8" s="8">
        <f>'[1]Year total'!U7</f>
        <v>232</v>
      </c>
      <c r="D8" s="8">
        <f>'[1]Year total'!V7</f>
        <v>243</v>
      </c>
    </row>
    <row r="9" spans="1:4" ht="15" customHeight="1" x14ac:dyDescent="0.25">
      <c r="A9" s="5" t="s">
        <v>11</v>
      </c>
      <c r="B9" s="6">
        <f>'[1]Year total'!J8</f>
        <v>1493</v>
      </c>
      <c r="C9" s="6">
        <f>'[1]Year total'!U8</f>
        <v>281</v>
      </c>
      <c r="D9" s="6">
        <f>'[1]Year total'!V8</f>
        <v>270</v>
      </c>
    </row>
    <row r="10" spans="1:4" ht="15" customHeight="1" x14ac:dyDescent="0.25">
      <c r="A10" s="7" t="s">
        <v>12</v>
      </c>
      <c r="B10" s="8">
        <f>'[1]Year total'!J9</f>
        <v>509</v>
      </c>
      <c r="C10" s="8">
        <f>'[1]Year total'!U9</f>
        <v>150</v>
      </c>
      <c r="D10" s="8">
        <f>'[1]Year total'!V9</f>
        <v>51</v>
      </c>
    </row>
    <row r="11" spans="1:4" ht="15" customHeight="1" x14ac:dyDescent="0.25">
      <c r="A11" s="5" t="s">
        <v>13</v>
      </c>
      <c r="B11" s="6">
        <f>'[1]Year total'!J10</f>
        <v>137</v>
      </c>
      <c r="C11" s="6">
        <f>'[1]Year total'!U10</f>
        <v>76</v>
      </c>
      <c r="D11" s="6">
        <f>'[1]Year total'!V10</f>
        <v>0</v>
      </c>
    </row>
    <row r="12" spans="1:4" ht="15" customHeight="1" x14ac:dyDescent="0.25">
      <c r="A12" s="7" t="s">
        <v>14</v>
      </c>
      <c r="B12" s="8">
        <f>'[1]Year total'!J11</f>
        <v>0</v>
      </c>
      <c r="C12" s="8">
        <f>'[1]Year total'!U11</f>
        <v>0</v>
      </c>
      <c r="D12" s="8">
        <f>'[1]Year total'!V11</f>
        <v>0</v>
      </c>
    </row>
    <row r="13" spans="1:4" ht="15" customHeight="1" x14ac:dyDescent="0.25">
      <c r="A13" s="9" t="s">
        <v>15</v>
      </c>
      <c r="B13" s="10">
        <f>'[1]Year total'!J12</f>
        <v>288</v>
      </c>
      <c r="C13" s="10">
        <f>'[1]Year total'!U12</f>
        <v>53</v>
      </c>
      <c r="D13" s="10">
        <f>'[1]Year total'!V12</f>
        <v>119</v>
      </c>
    </row>
    <row r="14" spans="1:4" ht="15" customHeight="1" x14ac:dyDescent="0.25">
      <c r="A14" s="11" t="s">
        <v>16</v>
      </c>
      <c r="B14" s="12">
        <f>'[1]Year total'!J13</f>
        <v>545</v>
      </c>
      <c r="C14" s="12">
        <f>'[1]Year total'!U13</f>
        <v>270</v>
      </c>
      <c r="D14" s="12">
        <f>'[1]Year total'!V13</f>
        <v>129</v>
      </c>
    </row>
    <row r="15" spans="1:4" ht="15" customHeight="1" x14ac:dyDescent="0.25">
      <c r="A15" s="9" t="s">
        <v>17</v>
      </c>
      <c r="B15" s="10">
        <f>'[1]Year total'!J14</f>
        <v>1271</v>
      </c>
      <c r="C15" s="10">
        <f>'[1]Year total'!U14</f>
        <v>410</v>
      </c>
      <c r="D15" s="10">
        <f>'[1]Year total'!V14</f>
        <v>204</v>
      </c>
    </row>
    <row r="16" spans="1:4" ht="15" customHeight="1" x14ac:dyDescent="0.25">
      <c r="A16" s="11" t="s">
        <v>18</v>
      </c>
      <c r="B16" s="12">
        <f>'[1]Year total'!J15</f>
        <v>521</v>
      </c>
      <c r="C16" s="12">
        <f>'[1]Year total'!U15</f>
        <v>562</v>
      </c>
      <c r="D16" s="12">
        <f>'[1]Year total'!V15</f>
        <v>91</v>
      </c>
    </row>
    <row r="17" spans="1:4" ht="15" customHeight="1" x14ac:dyDescent="0.25">
      <c r="A17" s="5" t="s">
        <v>19</v>
      </c>
      <c r="B17" s="6">
        <f>'[1]Year total'!J16</f>
        <v>503</v>
      </c>
      <c r="C17" s="6">
        <f>'[1]Year total'!U16</f>
        <v>319</v>
      </c>
      <c r="D17" s="6">
        <f>'[1]Year total'!V16</f>
        <v>66</v>
      </c>
    </row>
    <row r="18" spans="1:4" ht="15" customHeight="1" x14ac:dyDescent="0.25">
      <c r="A18" s="7" t="s">
        <v>20</v>
      </c>
      <c r="B18" s="8">
        <f>'[1]Year total'!J17</f>
        <v>3669</v>
      </c>
      <c r="C18" s="8">
        <f>'[1]Year total'!U17</f>
        <v>667</v>
      </c>
      <c r="D18" s="8">
        <f>'[1]Year total'!V17</f>
        <v>841</v>
      </c>
    </row>
    <row r="19" spans="1:4" ht="15" customHeight="1" x14ac:dyDescent="0.25">
      <c r="A19" s="5" t="s">
        <v>21</v>
      </c>
      <c r="B19" s="6">
        <f>'[1]Year total'!J18</f>
        <v>229</v>
      </c>
      <c r="C19" s="6">
        <f>'[1]Year total'!U18</f>
        <v>151</v>
      </c>
      <c r="D19" s="6">
        <f>'[1]Year total'!V18</f>
        <v>55</v>
      </c>
    </row>
    <row r="20" spans="1:4" ht="15" customHeight="1" x14ac:dyDescent="0.25">
      <c r="A20" s="7" t="s">
        <v>22</v>
      </c>
      <c r="B20" s="8">
        <f>'[1]Year total'!J19</f>
        <v>3526</v>
      </c>
      <c r="C20" s="8">
        <f>'[1]Year total'!U19</f>
        <v>651</v>
      </c>
      <c r="D20" s="8">
        <f>'[1]Year total'!V19</f>
        <v>502</v>
      </c>
    </row>
    <row r="21" spans="1:4" ht="15" customHeight="1" x14ac:dyDescent="0.25">
      <c r="A21" s="5" t="s">
        <v>23</v>
      </c>
      <c r="B21" s="6">
        <f>'[1]Year total'!J20</f>
        <v>107</v>
      </c>
      <c r="C21" s="6">
        <f>'[1]Year total'!U20</f>
        <v>93</v>
      </c>
      <c r="D21" s="6">
        <f>'[1]Year total'!V20</f>
        <v>49</v>
      </c>
    </row>
    <row r="22" spans="1:4" ht="15" customHeight="1" x14ac:dyDescent="0.25">
      <c r="A22" s="7" t="s">
        <v>24</v>
      </c>
      <c r="B22" s="8">
        <f>'[1]Year total'!J21</f>
        <v>3857</v>
      </c>
      <c r="C22" s="8">
        <f>'[1]Year total'!U21</f>
        <v>509</v>
      </c>
      <c r="D22" s="8">
        <f>'[1]Year total'!V21</f>
        <v>626</v>
      </c>
    </row>
    <row r="23" spans="1:4" ht="15" customHeight="1" x14ac:dyDescent="0.25">
      <c r="A23" s="5" t="s">
        <v>25</v>
      </c>
      <c r="B23" s="6">
        <f>'[1]Year total'!J22</f>
        <v>500</v>
      </c>
      <c r="C23" s="6">
        <f>'[1]Year total'!U22</f>
        <v>394</v>
      </c>
      <c r="D23" s="6">
        <f>'[1]Year total'!V22</f>
        <v>85</v>
      </c>
    </row>
    <row r="24" spans="1:4" ht="15" customHeight="1" x14ac:dyDescent="0.25">
      <c r="A24" s="7" t="s">
        <v>26</v>
      </c>
      <c r="B24" s="8">
        <f>'[1]Year total'!J23</f>
        <v>4961</v>
      </c>
      <c r="C24" s="8">
        <f>'[1]Year total'!U23</f>
        <v>520</v>
      </c>
      <c r="D24" s="8">
        <f>'[1]Year total'!V23</f>
        <v>923</v>
      </c>
    </row>
    <row r="25" spans="1:4" ht="15" customHeight="1" x14ac:dyDescent="0.25">
      <c r="A25" s="5" t="s">
        <v>27</v>
      </c>
      <c r="B25" s="6">
        <f>'[1]Year total'!J24</f>
        <v>18925</v>
      </c>
      <c r="C25" s="6">
        <f>'[1]Year total'!U24</f>
        <v>1574</v>
      </c>
      <c r="D25" s="6">
        <f>'[1]Year total'!V24</f>
        <v>2324</v>
      </c>
    </row>
    <row r="26" spans="1:4" ht="15" customHeight="1" x14ac:dyDescent="0.25">
      <c r="A26" s="7" t="s">
        <v>28</v>
      </c>
      <c r="B26" s="8">
        <f>'[1]Year total'!J25</f>
        <v>1189</v>
      </c>
      <c r="C26" s="8">
        <f>'[1]Year total'!U25</f>
        <v>734</v>
      </c>
      <c r="D26" s="8">
        <f>'[1]Year total'!V25</f>
        <v>206</v>
      </c>
    </row>
    <row r="27" spans="1:4" ht="15" customHeight="1" x14ac:dyDescent="0.25">
      <c r="A27" s="5" t="s">
        <v>29</v>
      </c>
      <c r="B27" s="6">
        <f>'[1]Year total'!J26</f>
        <v>0</v>
      </c>
      <c r="C27" s="6">
        <f>'[1]Year total'!U26</f>
        <v>0</v>
      </c>
      <c r="D27" s="6">
        <f>'[1]Year total'!V26</f>
        <v>0</v>
      </c>
    </row>
    <row r="28" spans="1:4" ht="15" customHeight="1" x14ac:dyDescent="0.25">
      <c r="A28" s="7" t="s">
        <v>30</v>
      </c>
      <c r="B28" s="8">
        <f>'[1]Year total'!J27</f>
        <v>957</v>
      </c>
      <c r="C28" s="8">
        <f>'[1]Year total'!U27</f>
        <v>279</v>
      </c>
      <c r="D28" s="8">
        <f>'[1]Year total'!V27</f>
        <v>261</v>
      </c>
    </row>
    <row r="29" spans="1:4" ht="15" customHeight="1" x14ac:dyDescent="0.25">
      <c r="A29" s="5" t="s">
        <v>31</v>
      </c>
      <c r="B29" s="6">
        <f>'[1]Year total'!J28</f>
        <v>633</v>
      </c>
      <c r="C29" s="6">
        <f>'[1]Year total'!U28</f>
        <v>180</v>
      </c>
      <c r="D29" s="6">
        <f>'[1]Year total'!V28</f>
        <v>176</v>
      </c>
    </row>
    <row r="30" spans="1:4" ht="15" customHeight="1" x14ac:dyDescent="0.25">
      <c r="A30" s="7" t="s">
        <v>32</v>
      </c>
      <c r="B30" s="8">
        <f>'[1]Year total'!J29</f>
        <v>4562</v>
      </c>
      <c r="C30" s="8">
        <f>'[1]Year total'!U29</f>
        <v>861</v>
      </c>
      <c r="D30" s="8">
        <f>'[1]Year total'!V29</f>
        <v>1035</v>
      </c>
    </row>
    <row r="31" spans="1:4" ht="15" customHeight="1" x14ac:dyDescent="0.25">
      <c r="A31" s="5" t="s">
        <v>33</v>
      </c>
      <c r="B31" s="6">
        <f>'[1]Year total'!J30</f>
        <v>98</v>
      </c>
      <c r="C31" s="6">
        <f>'[1]Year total'!U30</f>
        <v>11</v>
      </c>
      <c r="D31" s="6">
        <f>'[1]Year total'!V30</f>
        <v>44</v>
      </c>
    </row>
    <row r="32" spans="1:4" ht="15" customHeight="1" x14ac:dyDescent="0.25">
      <c r="A32" s="7" t="s">
        <v>34</v>
      </c>
      <c r="B32" s="8">
        <f>'[1]Year total'!J31</f>
        <v>671</v>
      </c>
      <c r="C32" s="8">
        <f>'[1]Year total'!U31</f>
        <v>406</v>
      </c>
      <c r="D32" s="8">
        <f>'[1]Year total'!V31</f>
        <v>62</v>
      </c>
    </row>
    <row r="33" spans="1:4" ht="15" customHeight="1" x14ac:dyDescent="0.25">
      <c r="A33" s="5" t="s">
        <v>35</v>
      </c>
      <c r="B33" s="6">
        <f>'[1]Year total'!J32</f>
        <v>3001</v>
      </c>
      <c r="C33" s="6">
        <f>'[1]Year total'!U32</f>
        <v>828</v>
      </c>
      <c r="D33" s="6">
        <f>'[1]Year total'!V32</f>
        <v>640</v>
      </c>
    </row>
    <row r="34" spans="1:4" ht="15" customHeight="1" x14ac:dyDescent="0.25">
      <c r="A34" s="7" t="s">
        <v>36</v>
      </c>
      <c r="B34" s="8">
        <f>'[1]Year total'!J33</f>
        <v>2608</v>
      </c>
      <c r="C34" s="8">
        <f>'[1]Year total'!U33</f>
        <v>744</v>
      </c>
      <c r="D34" s="8">
        <f>'[1]Year total'!V33</f>
        <v>578</v>
      </c>
    </row>
    <row r="35" spans="1:4" ht="15" customHeight="1" x14ac:dyDescent="0.25">
      <c r="A35" s="5" t="s">
        <v>37</v>
      </c>
      <c r="B35" s="6">
        <f>'[1]Year total'!J34</f>
        <v>1377</v>
      </c>
      <c r="C35" s="6">
        <f>'[1]Year total'!U34</f>
        <v>297</v>
      </c>
      <c r="D35" s="6">
        <f>'[1]Year total'!V34</f>
        <v>291</v>
      </c>
    </row>
    <row r="36" spans="1:4" ht="15" customHeight="1" x14ac:dyDescent="0.25">
      <c r="A36" s="7" t="s">
        <v>38</v>
      </c>
      <c r="B36" s="8">
        <f>'[1]Year total'!J35</f>
        <v>13454</v>
      </c>
      <c r="C36" s="8">
        <f>'[1]Year total'!U35</f>
        <v>1859</v>
      </c>
      <c r="D36" s="8">
        <f>'[1]Year total'!V35</f>
        <v>1607</v>
      </c>
    </row>
    <row r="37" spans="1:4" ht="15" customHeight="1" x14ac:dyDescent="0.25">
      <c r="A37" s="5" t="s">
        <v>39</v>
      </c>
      <c r="B37" s="6">
        <f>'[1]Year total'!J36</f>
        <v>1862</v>
      </c>
      <c r="C37" s="6">
        <f>'[1]Year total'!U36</f>
        <v>850</v>
      </c>
      <c r="D37" s="6">
        <f>'[1]Year total'!V36</f>
        <v>254</v>
      </c>
    </row>
    <row r="38" spans="1:4" ht="15" customHeight="1" x14ac:dyDescent="0.25">
      <c r="A38" s="7" t="s">
        <v>40</v>
      </c>
      <c r="B38" s="8">
        <f>'[1]Year total'!J37</f>
        <v>6319</v>
      </c>
      <c r="C38" s="8">
        <f>'[1]Year total'!U37</f>
        <v>357</v>
      </c>
      <c r="D38" s="8">
        <f>'[1]Year total'!V37</f>
        <v>744</v>
      </c>
    </row>
    <row r="39" spans="1:4" ht="15" customHeight="1" x14ac:dyDescent="0.25">
      <c r="A39" s="5" t="s">
        <v>41</v>
      </c>
      <c r="B39" s="6">
        <f>'[1]Year total'!J38</f>
        <v>255</v>
      </c>
      <c r="C39" s="6">
        <f>'[1]Year total'!U38</f>
        <v>280</v>
      </c>
      <c r="D39" s="6">
        <f>'[1]Year total'!V38</f>
        <v>31</v>
      </c>
    </row>
    <row r="40" spans="1:4" ht="15" customHeight="1" x14ac:dyDescent="0.25">
      <c r="A40" s="7" t="s">
        <v>42</v>
      </c>
      <c r="B40" s="8">
        <f>'[1]Year total'!J39</f>
        <v>233</v>
      </c>
      <c r="C40" s="8">
        <f>'[1]Year total'!U39</f>
        <v>137</v>
      </c>
      <c r="D40" s="8">
        <f>'[1]Year total'!V39</f>
        <v>144</v>
      </c>
    </row>
    <row r="41" spans="1:4" ht="15" customHeight="1" x14ac:dyDescent="0.25">
      <c r="A41" s="13" t="s">
        <v>43</v>
      </c>
      <c r="B41" s="14">
        <f>'[1]Year total'!J40</f>
        <v>684</v>
      </c>
      <c r="C41" s="14">
        <f>'[1]Year total'!U40</f>
        <v>197</v>
      </c>
      <c r="D41" s="14">
        <f>'[1]Year total'!V40</f>
        <v>53</v>
      </c>
    </row>
    <row r="42" spans="1:4" ht="15" customHeight="1" x14ac:dyDescent="0.25">
      <c r="A42" s="15" t="s">
        <v>44</v>
      </c>
      <c r="B42" s="16">
        <f>'[1]Year total'!J41</f>
        <v>4153</v>
      </c>
      <c r="C42" s="16">
        <f>'[1]Year total'!U41</f>
        <v>164</v>
      </c>
      <c r="D42" s="16">
        <f>'[1]Year total'!V41</f>
        <v>122</v>
      </c>
    </row>
    <row r="43" spans="1:4" ht="15" customHeight="1" x14ac:dyDescent="0.25">
      <c r="A43" s="13" t="s">
        <v>45</v>
      </c>
      <c r="B43" s="14">
        <f>'[1]Year total'!J42</f>
        <v>77</v>
      </c>
      <c r="C43" s="14">
        <f>'[1]Year total'!U42</f>
        <v>56</v>
      </c>
      <c r="D43" s="14">
        <f>'[1]Year total'!V42</f>
        <v>18</v>
      </c>
    </row>
    <row r="44" spans="1:4" ht="15" customHeight="1" x14ac:dyDescent="0.25">
      <c r="A44" s="15" t="s">
        <v>46</v>
      </c>
      <c r="B44" s="16">
        <f>'[1]Year total'!J43</f>
        <v>354</v>
      </c>
      <c r="C44" s="16">
        <f>'[1]Year total'!U43</f>
        <v>61</v>
      </c>
      <c r="D44" s="16">
        <f>'[1]Year total'!V43</f>
        <v>49</v>
      </c>
    </row>
    <row r="45" spans="1:4" ht="15" customHeight="1" x14ac:dyDescent="0.25">
      <c r="A45" s="7" t="s">
        <v>47</v>
      </c>
      <c r="B45" s="8">
        <f>'[1]Year total'!J44</f>
        <v>2085</v>
      </c>
      <c r="C45" s="8">
        <f>'[1]Year total'!U44</f>
        <v>525</v>
      </c>
      <c r="D45" s="8">
        <f>'[1]Year total'!V44</f>
        <v>399</v>
      </c>
    </row>
    <row r="46" spans="1:4" ht="15" customHeight="1" x14ac:dyDescent="0.25">
      <c r="A46" s="5" t="s">
        <v>48</v>
      </c>
      <c r="B46" s="6">
        <f>'[1]Year total'!J45</f>
        <v>5108</v>
      </c>
      <c r="C46" s="6">
        <f>'[1]Year total'!U45</f>
        <v>1057</v>
      </c>
      <c r="D46" s="6">
        <f>'[1]Year total'!V45</f>
        <v>1100</v>
      </c>
    </row>
    <row r="47" spans="1:4" ht="15" customHeight="1" x14ac:dyDescent="0.25">
      <c r="A47" s="7" t="s">
        <v>49</v>
      </c>
      <c r="B47" s="8">
        <f>'[1]Year total'!J46</f>
        <v>5220</v>
      </c>
      <c r="C47" s="8">
        <f>'[1]Year total'!U46</f>
        <v>1022</v>
      </c>
      <c r="D47" s="8">
        <f>'[1]Year total'!V46</f>
        <v>877</v>
      </c>
    </row>
    <row r="48" spans="1:4" ht="15" customHeight="1" x14ac:dyDescent="0.25">
      <c r="A48" s="5" t="s">
        <v>50</v>
      </c>
      <c r="B48" s="6">
        <f>'[1]Year total'!J47</f>
        <v>3222</v>
      </c>
      <c r="C48" s="6">
        <f>'[1]Year total'!U47</f>
        <v>687</v>
      </c>
      <c r="D48" s="6">
        <f>'[1]Year total'!V47</f>
        <v>466</v>
      </c>
    </row>
    <row r="49" spans="1:4" ht="15" customHeight="1" x14ac:dyDescent="0.25">
      <c r="A49" s="7" t="s">
        <v>51</v>
      </c>
      <c r="B49" s="8">
        <f>'[1]Year total'!J48</f>
        <v>5238</v>
      </c>
      <c r="C49" s="8">
        <f>'[1]Year total'!U48</f>
        <v>652</v>
      </c>
      <c r="D49" s="8">
        <f>'[1]Year total'!V48</f>
        <v>984</v>
      </c>
    </row>
    <row r="50" spans="1:4" ht="15" customHeight="1" x14ac:dyDescent="0.25">
      <c r="A50" s="5" t="s">
        <v>52</v>
      </c>
      <c r="B50" s="6">
        <f>'[1]Year total'!J49</f>
        <v>4369</v>
      </c>
      <c r="C50" s="6">
        <f>'[1]Year total'!U49</f>
        <v>508</v>
      </c>
      <c r="D50" s="6">
        <f>'[1]Year total'!V49</f>
        <v>1018</v>
      </c>
    </row>
    <row r="51" spans="1:4" ht="15" customHeight="1" x14ac:dyDescent="0.25">
      <c r="A51" s="7" t="s">
        <v>53</v>
      </c>
      <c r="B51" s="8">
        <f>'[1]Year total'!J50</f>
        <v>1978</v>
      </c>
      <c r="C51" s="8">
        <f>'[1]Year total'!U50</f>
        <v>519</v>
      </c>
      <c r="D51" s="8">
        <f>'[1]Year total'!V50</f>
        <v>421</v>
      </c>
    </row>
    <row r="52" spans="1:4" ht="15" customHeight="1" x14ac:dyDescent="0.25">
      <c r="A52" s="5" t="s">
        <v>54</v>
      </c>
      <c r="B52" s="6">
        <f>'[1]Year total'!J51</f>
        <v>1618</v>
      </c>
      <c r="C52" s="6">
        <f>'[1]Year total'!U51</f>
        <v>447</v>
      </c>
      <c r="D52" s="6">
        <f>'[1]Year total'!V51</f>
        <v>435</v>
      </c>
    </row>
    <row r="53" spans="1:4" ht="15" customHeight="1" x14ac:dyDescent="0.25">
      <c r="A53" s="7" t="s">
        <v>55</v>
      </c>
      <c r="B53" s="8">
        <f>'[1]Year total'!J52</f>
        <v>490</v>
      </c>
      <c r="C53" s="8">
        <f>'[1]Year total'!U52</f>
        <v>407</v>
      </c>
      <c r="D53" s="8">
        <f>'[1]Year total'!V52</f>
        <v>127</v>
      </c>
    </row>
    <row r="54" spans="1:4" ht="15" customHeight="1" x14ac:dyDescent="0.25">
      <c r="A54" s="5" t="s">
        <v>56</v>
      </c>
      <c r="B54" s="6">
        <f>'[1]Year total'!J53</f>
        <v>738</v>
      </c>
      <c r="C54" s="6">
        <f>'[1]Year total'!U53</f>
        <v>350</v>
      </c>
      <c r="D54" s="6">
        <f>'[1]Year total'!V53</f>
        <v>346</v>
      </c>
    </row>
    <row r="55" spans="1:4" ht="15" customHeight="1" x14ac:dyDescent="0.25">
      <c r="A55" s="7" t="s">
        <v>57</v>
      </c>
      <c r="B55" s="8">
        <f>'[1]Year total'!J54</f>
        <v>541</v>
      </c>
      <c r="C55" s="8">
        <f>'[1]Year total'!U54</f>
        <v>199</v>
      </c>
      <c r="D55" s="8">
        <f>'[1]Year total'!V54</f>
        <v>337</v>
      </c>
    </row>
    <row r="56" spans="1:4" ht="15" customHeight="1" x14ac:dyDescent="0.25">
      <c r="A56" s="17" t="s">
        <v>58</v>
      </c>
      <c r="B56" s="18">
        <f>'[1]Year total'!J55</f>
        <v>2625</v>
      </c>
      <c r="C56" s="18">
        <f>'[1]Year total'!U55</f>
        <v>1295</v>
      </c>
      <c r="D56" s="18">
        <f>'[1]Year total'!V55</f>
        <v>543</v>
      </c>
    </row>
    <row r="57" spans="1:4" ht="15" customHeight="1" x14ac:dyDescent="0.25">
      <c r="A57" s="19" t="s">
        <v>59</v>
      </c>
      <c r="B57" s="20">
        <f>'[1]Year total'!J56</f>
        <v>5268</v>
      </c>
      <c r="C57" s="20">
        <f>'[1]Year total'!U56</f>
        <v>478</v>
      </c>
      <c r="D57" s="20">
        <f>'[1]Year total'!V56</f>
        <v>242</v>
      </c>
    </row>
    <row r="58" spans="1:4" ht="15" customHeight="1" x14ac:dyDescent="0.25">
      <c r="A58" s="21" t="s">
        <v>60</v>
      </c>
      <c r="B58" s="22">
        <f>'[1]Year total'!J57</f>
        <v>158710</v>
      </c>
      <c r="C58" s="22">
        <f>'[1]Year total'!U57</f>
        <v>27176</v>
      </c>
      <c r="D58" s="22">
        <f>'[1]Year total'!V57</f>
        <v>25576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2025-03-03T20:34:40Z</dcterms:created>
  <dcterms:modified xsi:type="dcterms:W3CDTF">2025-03-03T20:35:07Z</dcterms:modified>
</cp:coreProperties>
</file>