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555" yWindow="615" windowWidth="25035" windowHeight="15435" activeTab="3"/>
  </bookViews>
  <sheets>
    <sheet name="2014 YTD Circ" sheetId="1" r:id="rId1"/>
    <sheet name="2014 YTD Loans" sheetId="2" r:id="rId2"/>
    <sheet name="2014 YTD Borrows" sheetId="3" r:id="rId3"/>
    <sheet name="Board Report" sheetId="4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3" i="3" l="1"/>
  <c r="M17" i="3"/>
  <c r="M43" i="2"/>
  <c r="M17" i="2"/>
  <c r="M43" i="1"/>
  <c r="M17" i="1"/>
  <c r="L17" i="3"/>
  <c r="K43" i="3"/>
  <c r="K17" i="3"/>
  <c r="K17" i="2"/>
  <c r="K43" i="2"/>
  <c r="L43" i="3"/>
  <c r="L43" i="2"/>
  <c r="L17" i="2"/>
  <c r="L43" i="1"/>
  <c r="L17" i="1"/>
  <c r="K43" i="1"/>
  <c r="K17" i="1"/>
  <c r="N24" i="3"/>
  <c r="E25" i="4" s="1"/>
  <c r="J17" i="3"/>
  <c r="J43" i="3"/>
  <c r="J17" i="2"/>
  <c r="J43" i="2"/>
  <c r="J17" i="1"/>
  <c r="J43" i="1"/>
  <c r="N24" i="2"/>
  <c r="D25" i="4"/>
  <c r="N24" i="1"/>
  <c r="C25" i="4" s="1"/>
  <c r="I17" i="3"/>
  <c r="I17" i="2"/>
  <c r="I43" i="2"/>
  <c r="I43" i="3"/>
  <c r="I43" i="1"/>
  <c r="I17" i="1"/>
  <c r="H43" i="3"/>
  <c r="H17" i="3"/>
  <c r="H43" i="2"/>
  <c r="H17" i="2"/>
  <c r="N17" i="2" s="1"/>
  <c r="D18" i="4" s="1"/>
  <c r="H17" i="1"/>
  <c r="G43" i="2"/>
  <c r="G17" i="2"/>
  <c r="G43" i="3"/>
  <c r="G17" i="3"/>
  <c r="G17" i="1"/>
  <c r="F43" i="3"/>
  <c r="F17" i="3"/>
  <c r="F43" i="2"/>
  <c r="F17" i="2"/>
  <c r="F43" i="1"/>
  <c r="F17" i="1"/>
  <c r="E43" i="1"/>
  <c r="E17" i="1"/>
  <c r="E43" i="3"/>
  <c r="E17" i="3"/>
  <c r="E43" i="2"/>
  <c r="E17" i="2"/>
  <c r="D43" i="3"/>
  <c r="D17" i="3"/>
  <c r="D43" i="2"/>
  <c r="D17" i="2"/>
  <c r="D43" i="1"/>
  <c r="D17" i="1"/>
  <c r="C43" i="1"/>
  <c r="N43" i="1" s="1"/>
  <c r="C39" i="4" s="1"/>
  <c r="C17" i="1"/>
  <c r="C17" i="2"/>
  <c r="C43" i="2"/>
  <c r="N43" i="2" s="1"/>
  <c r="D39" i="4" s="1"/>
  <c r="C43" i="3"/>
  <c r="C17" i="3"/>
  <c r="N44" i="3"/>
  <c r="E40" i="4" s="1"/>
  <c r="N45" i="3"/>
  <c r="E41" i="4"/>
  <c r="N52" i="3"/>
  <c r="E48" i="4" s="1"/>
  <c r="N53" i="3"/>
  <c r="E49" i="4"/>
  <c r="N25" i="3"/>
  <c r="E26" i="4" s="1"/>
  <c r="N33" i="3"/>
  <c r="E34" i="4"/>
  <c r="N44" i="2"/>
  <c r="D40" i="4" s="1"/>
  <c r="N20" i="2"/>
  <c r="D21" i="4"/>
  <c r="N31" i="2"/>
  <c r="D32" i="4" s="1"/>
  <c r="N37" i="2"/>
  <c r="D38" i="4"/>
  <c r="N23" i="1"/>
  <c r="C24" i="4" s="1"/>
  <c r="N28" i="1"/>
  <c r="C29" i="4"/>
  <c r="N4" i="1"/>
  <c r="C9" i="4" s="1"/>
  <c r="N4" i="3"/>
  <c r="E9" i="4"/>
  <c r="N5" i="3"/>
  <c r="E10" i="4" s="1"/>
  <c r="N6" i="3"/>
  <c r="E11" i="4"/>
  <c r="N7" i="3"/>
  <c r="E12" i="4" s="1"/>
  <c r="N8" i="3"/>
  <c r="E13" i="4"/>
  <c r="N9" i="3"/>
  <c r="E14" i="4" s="1"/>
  <c r="N10" i="3"/>
  <c r="E15" i="4"/>
  <c r="N11" i="3"/>
  <c r="E16" i="4" s="1"/>
  <c r="N12" i="3"/>
  <c r="E17" i="4"/>
  <c r="N13" i="3"/>
  <c r="N14" i="3"/>
  <c r="N15" i="3"/>
  <c r="N16" i="3"/>
  <c r="B17" i="3"/>
  <c r="N17" i="3" s="1"/>
  <c r="E18" i="4" s="1"/>
  <c r="N18" i="3"/>
  <c r="E19" i="4"/>
  <c r="N19" i="3"/>
  <c r="E20" i="4"/>
  <c r="N20" i="3"/>
  <c r="E21" i="4"/>
  <c r="N21" i="3"/>
  <c r="E22" i="4"/>
  <c r="N22" i="3"/>
  <c r="E23" i="4"/>
  <c r="N23" i="3"/>
  <c r="E24" i="4"/>
  <c r="N26" i="3"/>
  <c r="E27" i="4"/>
  <c r="N27" i="3"/>
  <c r="E28" i="4"/>
  <c r="N28" i="3"/>
  <c r="E29" i="4"/>
  <c r="N29" i="3"/>
  <c r="E30" i="4"/>
  <c r="N30" i="3"/>
  <c r="E31" i="4"/>
  <c r="N31" i="3"/>
  <c r="E32" i="4"/>
  <c r="N32" i="3"/>
  <c r="E33" i="4"/>
  <c r="N34" i="3"/>
  <c r="E35" i="4"/>
  <c r="N35" i="3"/>
  <c r="E36" i="4"/>
  <c r="N36" i="3"/>
  <c r="E37" i="4"/>
  <c r="N37" i="3"/>
  <c r="E38" i="4"/>
  <c r="N38" i="3"/>
  <c r="N39" i="3"/>
  <c r="N40" i="3"/>
  <c r="N41" i="3"/>
  <c r="N42" i="3"/>
  <c r="B43" i="3"/>
  <c r="N43" i="3" s="1"/>
  <c r="E39" i="4" s="1"/>
  <c r="N46" i="3"/>
  <c r="E42" i="4"/>
  <c r="N47" i="3"/>
  <c r="E43" i="4"/>
  <c r="N48" i="3"/>
  <c r="E44" i="4"/>
  <c r="N49" i="3"/>
  <c r="E45" i="4"/>
  <c r="N50" i="3"/>
  <c r="E46" i="4"/>
  <c r="N51" i="3"/>
  <c r="E47" i="4"/>
  <c r="N54" i="3"/>
  <c r="E50" i="4"/>
  <c r="N55" i="3"/>
  <c r="E51" i="4"/>
  <c r="N4" i="2"/>
  <c r="D9" i="4"/>
  <c r="N5" i="2"/>
  <c r="D10" i="4"/>
  <c r="N6" i="2"/>
  <c r="D11" i="4"/>
  <c r="N7" i="2"/>
  <c r="D12" i="4"/>
  <c r="N8" i="2"/>
  <c r="D13" i="4"/>
  <c r="N9" i="2"/>
  <c r="D14" i="4"/>
  <c r="N10" i="2"/>
  <c r="D15" i="4"/>
  <c r="N11" i="2"/>
  <c r="D16" i="4"/>
  <c r="N12" i="2"/>
  <c r="D17" i="4"/>
  <c r="N13" i="2"/>
  <c r="N14" i="2"/>
  <c r="N15" i="2"/>
  <c r="N16" i="2"/>
  <c r="B17" i="2"/>
  <c r="N18" i="2"/>
  <c r="D19" i="4" s="1"/>
  <c r="N19" i="2"/>
  <c r="D20" i="4"/>
  <c r="N21" i="2"/>
  <c r="D22" i="4" s="1"/>
  <c r="N22" i="2"/>
  <c r="D23" i="4"/>
  <c r="N23" i="2"/>
  <c r="D24" i="4" s="1"/>
  <c r="N25" i="2"/>
  <c r="D26" i="4"/>
  <c r="N26" i="2"/>
  <c r="D27" i="4" s="1"/>
  <c r="N27" i="2"/>
  <c r="D28" i="4"/>
  <c r="N28" i="2"/>
  <c r="D29" i="4" s="1"/>
  <c r="N29" i="2"/>
  <c r="D30" i="4"/>
  <c r="N30" i="2"/>
  <c r="D31" i="4" s="1"/>
  <c r="N32" i="2"/>
  <c r="D33" i="4"/>
  <c r="N33" i="2"/>
  <c r="D34" i="4" s="1"/>
  <c r="N34" i="2"/>
  <c r="D35" i="4"/>
  <c r="N35" i="2"/>
  <c r="D36" i="4" s="1"/>
  <c r="N36" i="2"/>
  <c r="D37" i="4"/>
  <c r="N38" i="2"/>
  <c r="N39" i="2"/>
  <c r="N40" i="2"/>
  <c r="N41" i="2"/>
  <c r="N42" i="2"/>
  <c r="B43" i="2"/>
  <c r="N45" i="2"/>
  <c r="D41" i="4" s="1"/>
  <c r="N46" i="2"/>
  <c r="D42" i="4"/>
  <c r="N47" i="2"/>
  <c r="D43" i="4" s="1"/>
  <c r="N48" i="2"/>
  <c r="D44" i="4"/>
  <c r="N49" i="2"/>
  <c r="D45" i="4" s="1"/>
  <c r="N50" i="2"/>
  <c r="D46" i="4"/>
  <c r="N51" i="2"/>
  <c r="D47" i="4" s="1"/>
  <c r="N52" i="2"/>
  <c r="D48" i="4"/>
  <c r="N53" i="2"/>
  <c r="D49" i="4" s="1"/>
  <c r="N54" i="2"/>
  <c r="D50" i="4"/>
  <c r="N55" i="2"/>
  <c r="D51" i="4" s="1"/>
  <c r="N5" i="1"/>
  <c r="C10" i="4"/>
  <c r="N6" i="1"/>
  <c r="C11" i="4" s="1"/>
  <c r="N7" i="1"/>
  <c r="C12" i="4"/>
  <c r="N8" i="1"/>
  <c r="C13" i="4" s="1"/>
  <c r="N9" i="1"/>
  <c r="C14" i="4"/>
  <c r="N10" i="1"/>
  <c r="C15" i="4" s="1"/>
  <c r="N11" i="1"/>
  <c r="C16" i="4"/>
  <c r="N12" i="1"/>
  <c r="C17" i="4" s="1"/>
  <c r="N13" i="1"/>
  <c r="N14" i="1"/>
  <c r="N15" i="1"/>
  <c r="N16" i="1"/>
  <c r="B17" i="1"/>
  <c r="N17" i="1" s="1"/>
  <c r="C18" i="4" s="1"/>
  <c r="N18" i="1"/>
  <c r="C19" i="4"/>
  <c r="N19" i="1"/>
  <c r="C20" i="4"/>
  <c r="N20" i="1"/>
  <c r="C21" i="4"/>
  <c r="N21" i="1"/>
  <c r="C22" i="4"/>
  <c r="N22" i="1"/>
  <c r="C23" i="4"/>
  <c r="N25" i="1"/>
  <c r="C26" i="4"/>
  <c r="N26" i="1"/>
  <c r="C27" i="4"/>
  <c r="N27" i="1"/>
  <c r="C28" i="4"/>
  <c r="N29" i="1"/>
  <c r="C30" i="4"/>
  <c r="N30" i="1"/>
  <c r="C31" i="4"/>
  <c r="N31" i="1"/>
  <c r="C32" i="4"/>
  <c r="N32" i="1"/>
  <c r="C33" i="4"/>
  <c r="N33" i="1"/>
  <c r="C34" i="4"/>
  <c r="N34" i="1"/>
  <c r="C35" i="4"/>
  <c r="N35" i="1"/>
  <c r="C36" i="4"/>
  <c r="N36" i="1"/>
  <c r="C37" i="4"/>
  <c r="N37" i="1"/>
  <c r="C38" i="4"/>
  <c r="N38" i="1"/>
  <c r="N39" i="1"/>
  <c r="N40" i="1"/>
  <c r="N41" i="1"/>
  <c r="N42" i="1"/>
  <c r="B43" i="1"/>
  <c r="N44" i="1"/>
  <c r="C40" i="4"/>
  <c r="N45" i="1"/>
  <c r="N56" i="1" s="1"/>
  <c r="C41" i="4"/>
  <c r="N46" i="1"/>
  <c r="C42" i="4"/>
  <c r="N47" i="1"/>
  <c r="C43" i="4"/>
  <c r="N48" i="1"/>
  <c r="C44" i="4"/>
  <c r="N49" i="1"/>
  <c r="C45" i="4"/>
  <c r="N50" i="1"/>
  <c r="C46" i="4"/>
  <c r="N51" i="1"/>
  <c r="C47" i="4"/>
  <c r="N52" i="1"/>
  <c r="C48" i="4"/>
  <c r="N53" i="1"/>
  <c r="C49" i="4"/>
  <c r="N54" i="1"/>
  <c r="C50" i="4"/>
  <c r="N55" i="1"/>
  <c r="C51" i="4"/>
  <c r="E52" i="4" l="1"/>
  <c r="D52" i="4"/>
  <c r="C52" i="4"/>
</calcChain>
</file>

<file path=xl/sharedStrings.xml><?xml version="1.0" encoding="utf-8"?>
<sst xmlns="http://schemas.openxmlformats.org/spreadsheetml/2006/main" count="251" uniqueCount="95">
  <si>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</si>
  <si>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</si>
  <si>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</si>
  <si>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</si>
  <si>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</si>
  <si>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</si>
  <si>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</si>
  <si>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</si>
  <si>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</si>
  <si>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</si>
  <si>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</si>
  <si>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</si>
  <si>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</si>
  <si>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</si>
  <si>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</si>
  <si>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</si>
  <si>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</si>
  <si>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</si>
  <si>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</si>
  <si>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</si>
  <si>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</si>
  <si>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</si>
  <si>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</si>
  <si>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</si>
  <si>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</si>
  <si>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</si>
  <si>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</si>
  <si>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</si>
  <si>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</si>
  <si>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</si>
  <si>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</si>
  <si>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</si>
  <si>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</si>
  <si>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</si>
  <si>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</si>
  <si>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</si>
  <si>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</si>
  <si>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</si>
  <si>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</si>
  <si>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</si>
  <si>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</si>
  <si>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</si>
  <si>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</si>
  <si>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</si>
  <si>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</si>
  <si>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</si>
  <si>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</si>
  <si>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</si>
  <si>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</si>
  <si>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</si>
  <si>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</si>
  <si>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</si>
  <si>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</si>
  <si>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</si>
  <si>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</si>
  <si>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</si>
  <si>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</si>
  <si>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</si>
  <si>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</si>
  <si>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NExpress Statistics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</si>
  <si>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</si>
  <si>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</si>
  <si>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</si>
  <si>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</si>
  <si>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</si>
  <si>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</si>
  <si>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</si>
  <si>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</si>
  <si>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</si>
  <si>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</si>
  <si>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</si>
  <si>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</si>
  <si>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</si>
  <si>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</si>
  <si>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</si>
  <si>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</si>
  <si>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</si>
  <si>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</si>
  <si>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</si>
  <si>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</si>
  <si>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</si>
  <si>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</si>
  <si>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</si>
  <si>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</si>
  <si>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</si>
  <si>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</si>
  <si>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</si>
  <si>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2014 YEAR TO DATE CIRCULATION</t>
  </si>
  <si>
    <t>PH USD 113</t>
  </si>
  <si>
    <t>2014 YEAR TO DATE INTERLIBRARY BORROWS</t>
  </si>
  <si>
    <t>2014 YEAR TO DATE INTERLIBRARY LOANS</t>
  </si>
  <si>
    <t>LANSING (joining Sept)</t>
  </si>
  <si>
    <t>LANSING (joining in Sept)</t>
  </si>
  <si>
    <t>LANSING</t>
  </si>
  <si>
    <t>January - December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</si>
</sst>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33">
    <xf numFmtId="0" fontId="0" fillId="0" borderId="0" xfId="0"/>
    <xf numFmtId="0" fontId="20" fillId="0" borderId="0" xfId="0" applyFont="1"/>
    <xf numFmtId="0" fontId="18" fillId="0" borderId="0" xfId="41"/>
    <xf numFmtId="0" fontId="19" fillId="0" borderId="0" xfId="41" applyFont="1"/>
    <xf numFmtId="0" fontId="18" fillId="33" borderId="0" xfId="41" applyFill="1"/>
    <xf numFmtId="0" fontId="19" fillId="33" borderId="0" xfId="41" applyFont="1" applyFill="1"/>
    <xf numFmtId="0" fontId="18" fillId="34" borderId="0" xfId="41" applyFill="1"/>
    <xf numFmtId="0" fontId="18" fillId="0" borderId="0" xfId="41" applyAlignment="1">
      <alignment horizontal="center"/>
    </xf>
    <xf numFmtId="0" fontId="18" fillId="0" borderId="0" xfId="41"/>
    <xf numFmtId="0" fontId="18" fillId="0" borderId="10" xfId="41" applyBorder="1"/>
    <xf numFmtId="0" fontId="19" fillId="0" borderId="10" xfId="41" applyFont="1" applyBorder="1" applyAlignment="1">
      <alignment horizontal="center"/>
    </xf>
    <xf numFmtId="0" fontId="19" fillId="0" borderId="10" xfId="41" applyFont="1" applyBorder="1"/>
    <xf numFmtId="0" fontId="18" fillId="0" borderId="10" xfId="41" applyFill="1" applyBorder="1"/>
    <xf numFmtId="0" fontId="18" fillId="0" borderId="0" xfId="41"/>
    <xf numFmtId="0" fontId="19" fillId="0" borderId="0" xfId="41" applyFont="1" applyAlignment="1">
      <alignment horizontal="center"/>
    </xf>
    <xf numFmtId="0" fontId="18" fillId="33" borderId="0" xfId="41" applyFill="1"/>
    <xf numFmtId="0" fontId="19" fillId="33" borderId="0" xfId="41" applyFont="1" applyFill="1"/>
    <xf numFmtId="0" fontId="18" fillId="0" borderId="0" xfId="41"/>
    <xf numFmtId="0" fontId="19" fillId="0" borderId="0" xfId="41" applyFont="1"/>
    <xf numFmtId="0" fontId="18" fillId="0" borderId="10" xfId="41" applyBorder="1"/>
    <xf numFmtId="0" fontId="19" fillId="0" borderId="10" xfId="41" applyFont="1" applyBorder="1"/>
    <xf numFmtId="0" fontId="18" fillId="33" borderId="0" xfId="41" applyFill="1"/>
    <xf numFmtId="0" fontId="19" fillId="33" borderId="0" xfId="41" applyFont="1" applyFill="1"/>
    <xf numFmtId="0" fontId="18" fillId="0" borderId="0" xfId="41" applyAlignment="1"/>
    <xf numFmtId="0" fontId="18" fillId="34" borderId="0" xfId="41" applyFill="1"/>
    <xf numFmtId="0" fontId="19" fillId="34" borderId="0" xfId="41" applyFont="1" applyFill="1"/>
    <xf numFmtId="49" fontId="18" fillId="0" borderId="0" xfId="41" applyNumberFormat="1" applyFont="1"/>
    <xf numFmtId="0" fontId="18" fillId="0" borderId="0" xfId="41" applyFill="1"/>
    <xf numFmtId="0" fontId="0" fillId="0" borderId="0" xfId="0" applyFill="1"/>
    <xf numFmtId="0" fontId="0" fillId="33" borderId="0" xfId="0" applyFill="1"/>
    <xf numFmtId="0" fontId="0" fillId="0" borderId="0" xfId="0" applyAlignment="1">
      <alignment vertical="center" wrapText="1"/>
    </xf>
    <xf numFmtId="0" fontId="19" fillId="0" borderId="10" xfId="41" applyFont="1" applyBorder="1" applyAlignment="1">
      <alignment horizontal="center"/>
    </xf>
    <xf numFmtId="0" fontId="18" fillId="0" borderId="10" xfId="41" applyBorder="1" applyAlignment="1">
      <alignment horizontal="center"/>
    </xf>
  </cellXfs>
  <cellStyles count="301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504825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431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20" workbookViewId="0">
      <selection activeCell="N57" sqref="N57"/>
    </sheetView>
  </sheetViews>
  <sheetFormatPr defaultColWidth="8.85546875" defaultRowHeight="15" x14ac:dyDescent="0.25"/>
  <cols>
    <col min="1" max="1" width="17.140625" customWidth="1"/>
    <col min="10" max="10" width="10" customWidth="1"/>
  </cols>
  <sheetData>
    <row r="1" spans="1:14" x14ac:dyDescent="0.25">
      <c r="A1" s="13" t="s">
        <v>87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x14ac:dyDescent="0.25">
      <c r="A3" s="13"/>
      <c r="B3" s="14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</row>
    <row r="4" spans="1:14" ht="15.75" x14ac:dyDescent="0.25">
      <c r="A4" s="13" t="s">
        <v>13</v>
      </c>
      <c r="B4">
        <v>9568</v>
      </c>
      <c r="C4">
        <v>8623</v>
      </c>
      <c r="D4">
        <v>10265</v>
      </c>
      <c r="E4">
        <v>8028</v>
      </c>
      <c r="F4">
        <v>10050</v>
      </c>
      <c r="G4" s="1">
        <v>12057</v>
      </c>
      <c r="H4">
        <v>11867</v>
      </c>
      <c r="I4">
        <v>9527</v>
      </c>
      <c r="J4">
        <v>9115</v>
      </c>
      <c r="K4">
        <v>9490</v>
      </c>
      <c r="L4">
        <v>8303</v>
      </c>
      <c r="M4">
        <v>8380</v>
      </c>
      <c r="N4" s="13">
        <f t="shared" ref="N4:N36" si="0">SUM(B4:M4)</f>
        <v>115273</v>
      </c>
    </row>
    <row r="5" spans="1:14" ht="15.75" x14ac:dyDescent="0.25">
      <c r="A5" s="13" t="s">
        <v>14</v>
      </c>
      <c r="B5">
        <v>2598</v>
      </c>
      <c r="C5">
        <v>2533</v>
      </c>
      <c r="D5">
        <v>2672</v>
      </c>
      <c r="E5">
        <v>2502</v>
      </c>
      <c r="F5">
        <v>3391</v>
      </c>
      <c r="G5" s="1">
        <v>5077</v>
      </c>
      <c r="H5">
        <v>4454</v>
      </c>
      <c r="I5">
        <v>3312</v>
      </c>
      <c r="J5">
        <v>2811</v>
      </c>
      <c r="K5">
        <v>2664</v>
      </c>
      <c r="L5">
        <v>2528</v>
      </c>
      <c r="M5">
        <v>2813</v>
      </c>
      <c r="N5" s="13">
        <f t="shared" si="0"/>
        <v>37355</v>
      </c>
    </row>
    <row r="6" spans="1:14" ht="15.75" x14ac:dyDescent="0.25">
      <c r="A6" s="13" t="s">
        <v>15</v>
      </c>
      <c r="B6">
        <v>16382</v>
      </c>
      <c r="C6">
        <v>15208</v>
      </c>
      <c r="D6">
        <v>16822</v>
      </c>
      <c r="E6">
        <v>14612</v>
      </c>
      <c r="F6">
        <v>16715</v>
      </c>
      <c r="G6" s="1">
        <v>21051</v>
      </c>
      <c r="H6">
        <v>20489</v>
      </c>
      <c r="I6">
        <v>16614</v>
      </c>
      <c r="J6">
        <v>15646</v>
      </c>
      <c r="K6">
        <v>15291</v>
      </c>
      <c r="L6">
        <v>14365</v>
      </c>
      <c r="M6">
        <v>13672</v>
      </c>
      <c r="N6" s="13">
        <f t="shared" si="0"/>
        <v>196867</v>
      </c>
    </row>
    <row r="7" spans="1:14" ht="15.75" x14ac:dyDescent="0.25">
      <c r="A7" s="13" t="s">
        <v>16</v>
      </c>
      <c r="B7">
        <v>329</v>
      </c>
      <c r="C7">
        <v>191</v>
      </c>
      <c r="D7">
        <v>248</v>
      </c>
      <c r="E7">
        <v>224</v>
      </c>
      <c r="F7">
        <v>199</v>
      </c>
      <c r="G7" s="1">
        <v>371</v>
      </c>
      <c r="H7">
        <v>288</v>
      </c>
      <c r="I7">
        <v>226</v>
      </c>
      <c r="J7">
        <v>238</v>
      </c>
      <c r="K7">
        <v>241</v>
      </c>
      <c r="L7">
        <v>207</v>
      </c>
      <c r="M7">
        <v>262</v>
      </c>
      <c r="N7" s="13">
        <f t="shared" si="0"/>
        <v>3024</v>
      </c>
    </row>
    <row r="8" spans="1:14" ht="15.75" x14ac:dyDescent="0.25">
      <c r="A8" s="13" t="s">
        <v>17</v>
      </c>
      <c r="B8">
        <v>11746</v>
      </c>
      <c r="C8">
        <v>10750</v>
      </c>
      <c r="D8">
        <v>13225</v>
      </c>
      <c r="E8">
        <v>11341</v>
      </c>
      <c r="F8">
        <v>11897</v>
      </c>
      <c r="G8" s="1">
        <v>16648</v>
      </c>
      <c r="H8">
        <v>15299</v>
      </c>
      <c r="I8">
        <v>11817</v>
      </c>
      <c r="J8">
        <v>12107</v>
      </c>
      <c r="K8">
        <v>11673</v>
      </c>
      <c r="L8">
        <v>10624</v>
      </c>
      <c r="M8">
        <v>10655</v>
      </c>
      <c r="N8" s="13">
        <f t="shared" si="0"/>
        <v>147782</v>
      </c>
    </row>
    <row r="9" spans="1:14" ht="15.75" x14ac:dyDescent="0.25">
      <c r="A9" s="13" t="s">
        <v>18</v>
      </c>
      <c r="B9">
        <v>314</v>
      </c>
      <c r="C9">
        <v>290</v>
      </c>
      <c r="D9">
        <v>498</v>
      </c>
      <c r="E9">
        <v>412</v>
      </c>
      <c r="F9">
        <v>394</v>
      </c>
      <c r="G9" s="1">
        <v>497</v>
      </c>
      <c r="H9">
        <v>732</v>
      </c>
      <c r="I9">
        <v>651</v>
      </c>
      <c r="J9">
        <v>685</v>
      </c>
      <c r="K9">
        <v>750</v>
      </c>
      <c r="L9">
        <v>549</v>
      </c>
      <c r="M9">
        <v>721</v>
      </c>
      <c r="N9" s="13">
        <f t="shared" si="0"/>
        <v>6493</v>
      </c>
    </row>
    <row r="10" spans="1:14" ht="15.75" x14ac:dyDescent="0.25">
      <c r="A10" s="13" t="s">
        <v>19</v>
      </c>
      <c r="B10">
        <v>835</v>
      </c>
      <c r="C10">
        <v>722</v>
      </c>
      <c r="D10">
        <v>746</v>
      </c>
      <c r="E10">
        <v>730</v>
      </c>
      <c r="F10">
        <v>1005</v>
      </c>
      <c r="G10" s="1">
        <v>1042</v>
      </c>
      <c r="H10">
        <v>1160</v>
      </c>
      <c r="I10">
        <v>1069</v>
      </c>
      <c r="J10">
        <v>686</v>
      </c>
      <c r="K10">
        <v>846</v>
      </c>
      <c r="L10">
        <v>705</v>
      </c>
      <c r="M10">
        <v>784</v>
      </c>
      <c r="N10" s="13">
        <f t="shared" si="0"/>
        <v>10330</v>
      </c>
    </row>
    <row r="11" spans="1:14" ht="15.75" x14ac:dyDescent="0.25">
      <c r="A11" s="13" t="s">
        <v>20</v>
      </c>
      <c r="B11">
        <v>540</v>
      </c>
      <c r="C11">
        <v>432</v>
      </c>
      <c r="D11">
        <v>587</v>
      </c>
      <c r="E11">
        <v>536</v>
      </c>
      <c r="F11">
        <v>458</v>
      </c>
      <c r="G11" s="1">
        <v>669</v>
      </c>
      <c r="H11">
        <v>603</v>
      </c>
      <c r="I11">
        <v>428</v>
      </c>
      <c r="J11">
        <v>375</v>
      </c>
      <c r="K11">
        <v>504</v>
      </c>
      <c r="L11">
        <v>311</v>
      </c>
      <c r="M11">
        <v>371</v>
      </c>
      <c r="N11" s="13">
        <f t="shared" si="0"/>
        <v>5814</v>
      </c>
    </row>
    <row r="12" spans="1:14" ht="15.75" x14ac:dyDescent="0.25">
      <c r="A12" s="13" t="s">
        <v>74</v>
      </c>
      <c r="B12">
        <v>25</v>
      </c>
      <c r="C12">
        <v>20</v>
      </c>
      <c r="D12">
        <v>36</v>
      </c>
      <c r="E12">
        <v>27</v>
      </c>
      <c r="F12">
        <v>72</v>
      </c>
      <c r="G12" s="1">
        <v>351</v>
      </c>
      <c r="H12">
        <v>115</v>
      </c>
      <c r="I12">
        <v>97</v>
      </c>
      <c r="J12">
        <v>65</v>
      </c>
      <c r="K12">
        <v>54</v>
      </c>
      <c r="L12">
        <v>10</v>
      </c>
      <c r="M12">
        <v>57</v>
      </c>
      <c r="N12" s="13">
        <f t="shared" si="0"/>
        <v>929</v>
      </c>
    </row>
    <row r="13" spans="1:14" ht="15.75" x14ac:dyDescent="0.25">
      <c r="A13" s="13" t="s">
        <v>21</v>
      </c>
      <c r="B13">
        <v>484</v>
      </c>
      <c r="C13">
        <v>334</v>
      </c>
      <c r="D13">
        <v>485</v>
      </c>
      <c r="E13">
        <v>496</v>
      </c>
      <c r="F13">
        <v>422</v>
      </c>
      <c r="G13" s="1">
        <v>740</v>
      </c>
      <c r="H13">
        <v>599</v>
      </c>
      <c r="I13">
        <v>576</v>
      </c>
      <c r="J13">
        <v>518</v>
      </c>
      <c r="K13">
        <v>589</v>
      </c>
      <c r="L13">
        <v>471</v>
      </c>
      <c r="M13">
        <v>544</v>
      </c>
      <c r="N13" s="13">
        <f t="shared" si="0"/>
        <v>6258</v>
      </c>
    </row>
    <row r="14" spans="1:14" ht="15.75" x14ac:dyDescent="0.25">
      <c r="A14" s="13" t="s">
        <v>22</v>
      </c>
      <c r="B14">
        <v>551</v>
      </c>
      <c r="C14">
        <v>458</v>
      </c>
      <c r="D14">
        <v>623</v>
      </c>
      <c r="E14">
        <v>478</v>
      </c>
      <c r="F14">
        <v>433</v>
      </c>
      <c r="G14" s="1">
        <v>927</v>
      </c>
      <c r="H14">
        <v>852</v>
      </c>
      <c r="I14">
        <v>517</v>
      </c>
      <c r="J14">
        <v>412</v>
      </c>
      <c r="K14">
        <v>420</v>
      </c>
      <c r="L14">
        <v>432</v>
      </c>
      <c r="M14">
        <v>373</v>
      </c>
      <c r="N14" s="13">
        <f t="shared" si="0"/>
        <v>6476</v>
      </c>
    </row>
    <row r="15" spans="1:14" ht="15.75" x14ac:dyDescent="0.25">
      <c r="A15" s="13" t="s">
        <v>23</v>
      </c>
      <c r="B15">
        <v>2034</v>
      </c>
      <c r="C15">
        <v>1747</v>
      </c>
      <c r="D15">
        <v>2115</v>
      </c>
      <c r="E15">
        <v>2403</v>
      </c>
      <c r="F15">
        <v>2146</v>
      </c>
      <c r="G15" s="1">
        <v>3370</v>
      </c>
      <c r="H15">
        <v>3001</v>
      </c>
      <c r="I15">
        <v>2474</v>
      </c>
      <c r="J15">
        <v>2138</v>
      </c>
      <c r="K15">
        <v>2195</v>
      </c>
      <c r="L15">
        <v>2035</v>
      </c>
      <c r="M15">
        <v>2111</v>
      </c>
      <c r="N15" s="13">
        <f t="shared" si="0"/>
        <v>27769</v>
      </c>
    </row>
    <row r="16" spans="1:14" ht="15.75" x14ac:dyDescent="0.25">
      <c r="A16" s="13" t="s">
        <v>24</v>
      </c>
      <c r="B16">
        <v>1240</v>
      </c>
      <c r="C16">
        <v>1147</v>
      </c>
      <c r="D16">
        <v>1362</v>
      </c>
      <c r="E16">
        <v>1535</v>
      </c>
      <c r="F16">
        <v>1530</v>
      </c>
      <c r="G16" s="1">
        <v>1727</v>
      </c>
      <c r="H16">
        <v>1876</v>
      </c>
      <c r="I16">
        <v>1609</v>
      </c>
      <c r="J16">
        <v>1525</v>
      </c>
      <c r="K16">
        <v>1351</v>
      </c>
      <c r="L16">
        <v>1227</v>
      </c>
      <c r="M16">
        <v>1184</v>
      </c>
      <c r="N16" s="13">
        <f t="shared" si="0"/>
        <v>17313</v>
      </c>
    </row>
    <row r="17" spans="1:16" x14ac:dyDescent="0.25">
      <c r="A17" s="15" t="s">
        <v>25</v>
      </c>
      <c r="B17" s="16">
        <f t="shared" ref="B17:M17" si="1">SUM(B13:B16)</f>
        <v>4309</v>
      </c>
      <c r="C17" s="15">
        <f t="shared" si="1"/>
        <v>3686</v>
      </c>
      <c r="D17" s="15">
        <f t="shared" si="1"/>
        <v>4585</v>
      </c>
      <c r="E17" s="15">
        <f t="shared" si="1"/>
        <v>4912</v>
      </c>
      <c r="F17" s="21">
        <f t="shared" si="1"/>
        <v>4531</v>
      </c>
      <c r="G17" s="21">
        <f t="shared" si="1"/>
        <v>6764</v>
      </c>
      <c r="H17" s="21">
        <f t="shared" si="1"/>
        <v>6328</v>
      </c>
      <c r="I17" s="21">
        <f t="shared" si="1"/>
        <v>5176</v>
      </c>
      <c r="J17" s="21">
        <f t="shared" si="1"/>
        <v>4593</v>
      </c>
      <c r="K17" s="21">
        <f t="shared" si="1"/>
        <v>4555</v>
      </c>
      <c r="L17" s="21">
        <f t="shared" si="1"/>
        <v>4165</v>
      </c>
      <c r="M17" s="21">
        <f t="shared" si="1"/>
        <v>4212</v>
      </c>
      <c r="N17" s="15">
        <f t="shared" si="0"/>
        <v>57816</v>
      </c>
      <c r="O17" s="13"/>
      <c r="P17" s="13"/>
    </row>
    <row r="18" spans="1:16" ht="15.75" x14ac:dyDescent="0.25">
      <c r="A18" s="13" t="s">
        <v>26</v>
      </c>
      <c r="B18">
        <v>370</v>
      </c>
      <c r="C18">
        <v>330</v>
      </c>
      <c r="D18">
        <v>506</v>
      </c>
      <c r="E18">
        <v>623</v>
      </c>
      <c r="F18">
        <v>577</v>
      </c>
      <c r="G18" s="1">
        <v>866</v>
      </c>
      <c r="H18">
        <v>819</v>
      </c>
      <c r="I18">
        <v>450</v>
      </c>
      <c r="J18">
        <v>423</v>
      </c>
      <c r="K18">
        <v>396</v>
      </c>
      <c r="L18">
        <v>298</v>
      </c>
      <c r="M18">
        <v>351</v>
      </c>
      <c r="N18" s="13">
        <f t="shared" si="0"/>
        <v>6009</v>
      </c>
      <c r="O18" s="13"/>
      <c r="P18" s="13"/>
    </row>
    <row r="19" spans="1:16" ht="15.75" x14ac:dyDescent="0.25">
      <c r="A19" s="13" t="s">
        <v>27</v>
      </c>
      <c r="B19">
        <v>3357</v>
      </c>
      <c r="C19">
        <v>2818</v>
      </c>
      <c r="D19">
        <v>3691</v>
      </c>
      <c r="E19">
        <v>3557</v>
      </c>
      <c r="F19">
        <v>4325</v>
      </c>
      <c r="G19" s="1">
        <v>5907</v>
      </c>
      <c r="H19">
        <v>5752</v>
      </c>
      <c r="I19">
        <v>4092</v>
      </c>
      <c r="J19">
        <v>3940</v>
      </c>
      <c r="K19">
        <v>4082</v>
      </c>
      <c r="L19">
        <v>3115</v>
      </c>
      <c r="M19">
        <v>3350</v>
      </c>
      <c r="N19" s="13">
        <f t="shared" si="0"/>
        <v>47986</v>
      </c>
      <c r="O19" s="13"/>
      <c r="P19" s="13"/>
    </row>
    <row r="20" spans="1:16" ht="15.75" x14ac:dyDescent="0.25">
      <c r="A20" s="13" t="s">
        <v>28</v>
      </c>
      <c r="B20">
        <v>213</v>
      </c>
      <c r="C20">
        <v>187</v>
      </c>
      <c r="D20">
        <v>310</v>
      </c>
      <c r="E20">
        <v>287</v>
      </c>
      <c r="F20">
        <v>315</v>
      </c>
      <c r="G20" s="1">
        <v>774</v>
      </c>
      <c r="H20">
        <v>263</v>
      </c>
      <c r="I20">
        <v>232</v>
      </c>
      <c r="J20">
        <v>218</v>
      </c>
      <c r="K20">
        <v>278</v>
      </c>
      <c r="L20">
        <v>185</v>
      </c>
      <c r="M20">
        <v>211</v>
      </c>
      <c r="N20" s="13">
        <f t="shared" si="0"/>
        <v>3473</v>
      </c>
      <c r="O20" s="13"/>
      <c r="P20" s="13"/>
    </row>
    <row r="21" spans="1:16" ht="15.75" x14ac:dyDescent="0.25">
      <c r="A21" s="13" t="s">
        <v>29</v>
      </c>
      <c r="B21">
        <v>4960</v>
      </c>
      <c r="C21">
        <v>4416</v>
      </c>
      <c r="D21">
        <v>4943</v>
      </c>
      <c r="E21">
        <v>4432</v>
      </c>
      <c r="F21">
        <v>4933</v>
      </c>
      <c r="G21" s="1">
        <v>5585</v>
      </c>
      <c r="H21">
        <v>5563</v>
      </c>
      <c r="I21">
        <v>4629</v>
      </c>
      <c r="J21">
        <v>4722</v>
      </c>
      <c r="K21">
        <v>4788</v>
      </c>
      <c r="L21">
        <v>4129</v>
      </c>
      <c r="M21">
        <v>4182</v>
      </c>
      <c r="N21" s="13">
        <f t="shared" si="0"/>
        <v>57282</v>
      </c>
      <c r="O21" s="13"/>
      <c r="P21" s="13"/>
    </row>
    <row r="22" spans="1:16" ht="15.75" x14ac:dyDescent="0.25">
      <c r="A22" s="13" t="s">
        <v>30</v>
      </c>
      <c r="B22">
        <v>5384</v>
      </c>
      <c r="C22">
        <v>4801</v>
      </c>
      <c r="D22">
        <v>5572</v>
      </c>
      <c r="E22">
        <v>5260</v>
      </c>
      <c r="F22">
        <v>5013</v>
      </c>
      <c r="G22" s="1">
        <v>7097</v>
      </c>
      <c r="H22">
        <v>6197</v>
      </c>
      <c r="I22">
        <v>5126</v>
      </c>
      <c r="J22">
        <v>5054</v>
      </c>
      <c r="K22">
        <v>5161</v>
      </c>
      <c r="L22">
        <v>4352</v>
      </c>
      <c r="M22">
        <v>4587</v>
      </c>
      <c r="N22" s="13">
        <f t="shared" si="0"/>
        <v>63604</v>
      </c>
      <c r="O22" s="13"/>
      <c r="P22" s="13"/>
    </row>
    <row r="23" spans="1:16" ht="15.75" x14ac:dyDescent="0.25">
      <c r="A23" s="13" t="s">
        <v>31</v>
      </c>
      <c r="B23">
        <v>678</v>
      </c>
      <c r="C23">
        <v>1167</v>
      </c>
      <c r="D23">
        <v>1295</v>
      </c>
      <c r="E23">
        <v>1479</v>
      </c>
      <c r="F23">
        <v>1650</v>
      </c>
      <c r="G23" s="1">
        <v>1775</v>
      </c>
      <c r="H23">
        <v>1531</v>
      </c>
      <c r="I23">
        <v>1340</v>
      </c>
      <c r="J23">
        <v>1377</v>
      </c>
      <c r="K23">
        <v>1736</v>
      </c>
      <c r="L23">
        <v>1319</v>
      </c>
      <c r="M23">
        <v>1332</v>
      </c>
      <c r="N23" s="13">
        <f t="shared" si="0"/>
        <v>16679</v>
      </c>
      <c r="O23" s="13"/>
      <c r="P23" s="13"/>
    </row>
    <row r="24" spans="1:16" ht="15.75" x14ac:dyDescent="0.25">
      <c r="A24" s="17" t="s">
        <v>91</v>
      </c>
      <c r="B24">
        <v>0</v>
      </c>
      <c r="C24">
        <v>0</v>
      </c>
      <c r="D24">
        <v>0</v>
      </c>
      <c r="E24">
        <v>0</v>
      </c>
      <c r="F24">
        <v>0</v>
      </c>
      <c r="G24" s="1">
        <v>0</v>
      </c>
      <c r="H24">
        <v>0</v>
      </c>
      <c r="J24">
        <v>3265</v>
      </c>
      <c r="K24">
        <v>3960</v>
      </c>
      <c r="L24">
        <v>3383</v>
      </c>
      <c r="M24">
        <v>3934</v>
      </c>
      <c r="N24" s="17">
        <f t="shared" si="0"/>
        <v>14542</v>
      </c>
      <c r="O24" s="17"/>
      <c r="P24" s="17"/>
    </row>
    <row r="25" spans="1:16" ht="15.75" x14ac:dyDescent="0.25">
      <c r="A25" s="13" t="s">
        <v>32</v>
      </c>
      <c r="B25">
        <v>21569</v>
      </c>
      <c r="C25">
        <v>18580</v>
      </c>
      <c r="D25">
        <v>21051</v>
      </c>
      <c r="E25">
        <v>19988</v>
      </c>
      <c r="F25">
        <v>19653</v>
      </c>
      <c r="G25" s="1">
        <v>25253</v>
      </c>
      <c r="H25">
        <v>24061</v>
      </c>
      <c r="I25">
        <v>21502</v>
      </c>
      <c r="J25">
        <v>21906</v>
      </c>
      <c r="K25">
        <v>21526</v>
      </c>
      <c r="L25">
        <v>17101</v>
      </c>
      <c r="M25">
        <v>17139</v>
      </c>
      <c r="N25" s="13">
        <f t="shared" si="0"/>
        <v>249329</v>
      </c>
      <c r="O25" s="13"/>
      <c r="P25" s="13"/>
    </row>
    <row r="26" spans="1:16" ht="15.75" x14ac:dyDescent="0.25">
      <c r="A26" s="13" t="s">
        <v>33</v>
      </c>
      <c r="B26">
        <v>2104</v>
      </c>
      <c r="C26">
        <v>1885</v>
      </c>
      <c r="D26">
        <v>1927</v>
      </c>
      <c r="E26">
        <v>2190</v>
      </c>
      <c r="F26">
        <v>2576</v>
      </c>
      <c r="G26" s="1">
        <v>2728</v>
      </c>
      <c r="H26">
        <v>2947</v>
      </c>
      <c r="I26">
        <v>2614</v>
      </c>
      <c r="J26">
        <v>1941</v>
      </c>
      <c r="K26">
        <v>2197</v>
      </c>
      <c r="L26">
        <v>1928</v>
      </c>
      <c r="M26">
        <v>1981</v>
      </c>
      <c r="N26" s="13">
        <f t="shared" si="0"/>
        <v>27018</v>
      </c>
      <c r="O26" s="13"/>
      <c r="P26" s="13"/>
    </row>
    <row r="27" spans="1:16" ht="15.75" x14ac:dyDescent="0.25">
      <c r="A27" s="13" t="s">
        <v>34</v>
      </c>
      <c r="B27">
        <v>1217</v>
      </c>
      <c r="C27">
        <v>1092</v>
      </c>
      <c r="D27">
        <v>1496</v>
      </c>
      <c r="E27">
        <v>1274</v>
      </c>
      <c r="F27">
        <v>1335</v>
      </c>
      <c r="G27" s="1">
        <v>1595</v>
      </c>
      <c r="H27">
        <v>1903</v>
      </c>
      <c r="I27">
        <v>1402</v>
      </c>
      <c r="J27">
        <v>1318</v>
      </c>
      <c r="K27">
        <v>1370</v>
      </c>
      <c r="L27">
        <v>1283</v>
      </c>
      <c r="M27">
        <v>1353</v>
      </c>
      <c r="N27" s="13">
        <f t="shared" si="0"/>
        <v>16638</v>
      </c>
      <c r="O27" s="13"/>
      <c r="P27" s="13"/>
    </row>
    <row r="28" spans="1:16" ht="15.75" x14ac:dyDescent="0.25">
      <c r="A28" s="13" t="s">
        <v>35</v>
      </c>
      <c r="B28">
        <v>675</v>
      </c>
      <c r="C28">
        <v>646</v>
      </c>
      <c r="D28">
        <v>828</v>
      </c>
      <c r="E28">
        <v>708</v>
      </c>
      <c r="F28">
        <v>865</v>
      </c>
      <c r="G28" s="1">
        <v>900</v>
      </c>
      <c r="H28">
        <v>997</v>
      </c>
      <c r="I28">
        <v>616</v>
      </c>
      <c r="J28">
        <v>482</v>
      </c>
      <c r="K28">
        <v>490</v>
      </c>
      <c r="L28">
        <v>379</v>
      </c>
      <c r="M28">
        <v>368</v>
      </c>
      <c r="N28" s="13">
        <f t="shared" si="0"/>
        <v>7954</v>
      </c>
      <c r="O28" s="13"/>
      <c r="P28" s="13"/>
    </row>
    <row r="29" spans="1:16" ht="15.75" x14ac:dyDescent="0.25">
      <c r="A29" s="13" t="s">
        <v>36</v>
      </c>
      <c r="B29">
        <v>2092</v>
      </c>
      <c r="C29">
        <v>1984</v>
      </c>
      <c r="D29">
        <v>2083</v>
      </c>
      <c r="E29">
        <v>2163</v>
      </c>
      <c r="F29">
        <v>2201</v>
      </c>
      <c r="G29" s="1">
        <v>3183</v>
      </c>
      <c r="H29">
        <v>3210</v>
      </c>
      <c r="I29">
        <v>2603</v>
      </c>
      <c r="J29">
        <v>2359</v>
      </c>
      <c r="K29">
        <v>2509</v>
      </c>
      <c r="L29">
        <v>2370</v>
      </c>
      <c r="M29">
        <v>2479</v>
      </c>
      <c r="N29" s="13">
        <f t="shared" si="0"/>
        <v>29236</v>
      </c>
      <c r="O29" s="13"/>
      <c r="P29" s="13"/>
    </row>
    <row r="30" spans="1:16" ht="15.75" x14ac:dyDescent="0.25">
      <c r="A30" s="13" t="s">
        <v>37</v>
      </c>
      <c r="B30">
        <v>57</v>
      </c>
      <c r="C30">
        <v>54</v>
      </c>
      <c r="D30">
        <v>68</v>
      </c>
      <c r="E30">
        <v>53</v>
      </c>
      <c r="F30">
        <v>62</v>
      </c>
      <c r="G30" s="1">
        <v>62</v>
      </c>
      <c r="H30">
        <v>40</v>
      </c>
      <c r="I30">
        <v>29</v>
      </c>
      <c r="J30">
        <v>27</v>
      </c>
      <c r="K30">
        <v>52</v>
      </c>
      <c r="L30">
        <v>28</v>
      </c>
      <c r="M30">
        <v>59</v>
      </c>
      <c r="N30" s="13">
        <f t="shared" si="0"/>
        <v>591</v>
      </c>
      <c r="O30" s="13"/>
      <c r="P30" s="13"/>
    </row>
    <row r="31" spans="1:16" ht="15.75" x14ac:dyDescent="0.25">
      <c r="A31" s="13" t="s">
        <v>38</v>
      </c>
      <c r="B31">
        <v>1230</v>
      </c>
      <c r="C31">
        <v>1076</v>
      </c>
      <c r="D31">
        <v>1405</v>
      </c>
      <c r="E31">
        <v>1169</v>
      </c>
      <c r="F31">
        <v>1502</v>
      </c>
      <c r="G31" s="1">
        <v>1420</v>
      </c>
      <c r="H31">
        <v>1612</v>
      </c>
      <c r="I31">
        <v>1217</v>
      </c>
      <c r="J31">
        <v>1112</v>
      </c>
      <c r="K31">
        <v>1396</v>
      </c>
      <c r="L31">
        <v>980</v>
      </c>
      <c r="M31">
        <v>1029</v>
      </c>
      <c r="N31" s="13">
        <f t="shared" si="0"/>
        <v>15148</v>
      </c>
      <c r="O31" s="13"/>
      <c r="P31" s="13"/>
    </row>
    <row r="32" spans="1:16" ht="15.75" x14ac:dyDescent="0.25">
      <c r="A32" s="13" t="s">
        <v>39</v>
      </c>
      <c r="B32">
        <v>5297</v>
      </c>
      <c r="C32">
        <v>4441</v>
      </c>
      <c r="D32">
        <v>4655</v>
      </c>
      <c r="E32">
        <v>4366</v>
      </c>
      <c r="F32">
        <v>5073</v>
      </c>
      <c r="G32" s="1">
        <v>5695</v>
      </c>
      <c r="H32">
        <v>5442</v>
      </c>
      <c r="I32">
        <v>4837</v>
      </c>
      <c r="J32">
        <v>4500</v>
      </c>
      <c r="K32">
        <v>4661</v>
      </c>
      <c r="L32">
        <v>4333</v>
      </c>
      <c r="M32">
        <v>4525</v>
      </c>
      <c r="N32" s="13">
        <f t="shared" si="0"/>
        <v>57825</v>
      </c>
      <c r="O32" s="13"/>
      <c r="P32" s="13"/>
    </row>
    <row r="33" spans="1:16" ht="15.75" x14ac:dyDescent="0.25">
      <c r="A33" s="13" t="s">
        <v>40</v>
      </c>
      <c r="B33">
        <v>3886</v>
      </c>
      <c r="C33">
        <v>3032</v>
      </c>
      <c r="D33">
        <v>3705</v>
      </c>
      <c r="E33">
        <v>3550</v>
      </c>
      <c r="F33">
        <v>3607</v>
      </c>
      <c r="G33" s="1">
        <v>4431</v>
      </c>
      <c r="H33">
        <v>4016</v>
      </c>
      <c r="I33">
        <v>3767</v>
      </c>
      <c r="J33">
        <v>3679</v>
      </c>
      <c r="K33">
        <v>3678</v>
      </c>
      <c r="L33">
        <v>2906</v>
      </c>
      <c r="M33">
        <v>3371</v>
      </c>
      <c r="N33" s="13">
        <f t="shared" si="0"/>
        <v>43628</v>
      </c>
      <c r="O33" s="13"/>
      <c r="P33" s="13"/>
    </row>
    <row r="34" spans="1:16" ht="15.75" x14ac:dyDescent="0.25">
      <c r="A34" s="13" t="s">
        <v>41</v>
      </c>
      <c r="B34">
        <v>1222</v>
      </c>
      <c r="C34">
        <v>1120</v>
      </c>
      <c r="D34">
        <v>1198</v>
      </c>
      <c r="E34">
        <v>1102</v>
      </c>
      <c r="F34">
        <v>1016</v>
      </c>
      <c r="G34" s="1">
        <v>1338</v>
      </c>
      <c r="H34">
        <v>1611</v>
      </c>
      <c r="I34">
        <v>1362</v>
      </c>
      <c r="J34">
        <v>1169</v>
      </c>
      <c r="K34">
        <v>1272</v>
      </c>
      <c r="L34">
        <v>1026</v>
      </c>
      <c r="M34">
        <v>1163</v>
      </c>
      <c r="N34" s="13">
        <f t="shared" si="0"/>
        <v>14599</v>
      </c>
      <c r="O34" s="13"/>
      <c r="P34" s="13"/>
    </row>
    <row r="35" spans="1:16" ht="15.75" x14ac:dyDescent="0.25">
      <c r="A35" s="13" t="s">
        <v>42</v>
      </c>
      <c r="B35">
        <v>10627</v>
      </c>
      <c r="C35">
        <v>9866</v>
      </c>
      <c r="D35">
        <v>10419</v>
      </c>
      <c r="E35">
        <v>9807</v>
      </c>
      <c r="F35">
        <v>10756</v>
      </c>
      <c r="G35" s="1">
        <v>16707</v>
      </c>
      <c r="H35">
        <v>14970</v>
      </c>
      <c r="I35">
        <v>10967</v>
      </c>
      <c r="J35">
        <v>9950</v>
      </c>
      <c r="K35">
        <v>10250</v>
      </c>
      <c r="L35">
        <v>8276</v>
      </c>
      <c r="M35">
        <v>8533</v>
      </c>
      <c r="N35" s="13">
        <f t="shared" si="0"/>
        <v>131128</v>
      </c>
      <c r="O35" s="13"/>
      <c r="P35" s="13"/>
    </row>
    <row r="36" spans="1:16" ht="15.75" x14ac:dyDescent="0.25">
      <c r="A36" s="13" t="s">
        <v>43</v>
      </c>
      <c r="B36">
        <v>2355</v>
      </c>
      <c r="C36">
        <v>2126</v>
      </c>
      <c r="D36">
        <v>2665</v>
      </c>
      <c r="E36">
        <v>2281</v>
      </c>
      <c r="F36">
        <v>2780</v>
      </c>
      <c r="G36" s="1">
        <v>3259</v>
      </c>
      <c r="H36">
        <v>2943</v>
      </c>
      <c r="I36">
        <v>2519</v>
      </c>
      <c r="J36">
        <v>2228</v>
      </c>
      <c r="K36">
        <v>2343</v>
      </c>
      <c r="L36">
        <v>2074</v>
      </c>
      <c r="M36">
        <v>2091</v>
      </c>
      <c r="N36" s="13">
        <f t="shared" si="0"/>
        <v>29664</v>
      </c>
      <c r="O36" s="13"/>
      <c r="P36" s="13"/>
    </row>
    <row r="37" spans="1:16" ht="15.75" x14ac:dyDescent="0.25">
      <c r="A37" s="13" t="s">
        <v>44</v>
      </c>
      <c r="B37">
        <v>201</v>
      </c>
      <c r="C37">
        <v>141</v>
      </c>
      <c r="D37">
        <v>151</v>
      </c>
      <c r="E37">
        <v>171</v>
      </c>
      <c r="F37">
        <v>167</v>
      </c>
      <c r="G37" s="1">
        <v>168</v>
      </c>
      <c r="H37">
        <v>235</v>
      </c>
      <c r="I37">
        <v>183</v>
      </c>
      <c r="J37">
        <v>176</v>
      </c>
      <c r="K37">
        <v>186</v>
      </c>
      <c r="L37">
        <v>109</v>
      </c>
      <c r="M37">
        <v>124</v>
      </c>
      <c r="N37" s="13">
        <f t="shared" ref="N37:N53" si="2">SUM(B37:M37)</f>
        <v>2012</v>
      </c>
      <c r="O37" s="13"/>
      <c r="P37" s="13"/>
    </row>
    <row r="38" spans="1:16" x14ac:dyDescent="0.25">
      <c r="A38" s="13" t="s">
        <v>84</v>
      </c>
      <c r="B38">
        <v>234</v>
      </c>
      <c r="C38">
        <v>215</v>
      </c>
      <c r="D38">
        <v>180</v>
      </c>
      <c r="E38">
        <v>249</v>
      </c>
      <c r="F38">
        <v>87</v>
      </c>
      <c r="G38">
        <v>0</v>
      </c>
      <c r="H38">
        <v>0</v>
      </c>
      <c r="I38">
        <v>334</v>
      </c>
      <c r="J38">
        <v>737</v>
      </c>
      <c r="K38">
        <v>699</v>
      </c>
      <c r="L38">
        <v>444</v>
      </c>
      <c r="M38">
        <v>415</v>
      </c>
      <c r="N38" s="13">
        <f t="shared" si="2"/>
        <v>3594</v>
      </c>
      <c r="O38" s="13"/>
      <c r="P38" s="13"/>
    </row>
    <row r="39" spans="1:16" x14ac:dyDescent="0.25">
      <c r="A39" s="13" t="s">
        <v>85</v>
      </c>
      <c r="B39">
        <v>3303</v>
      </c>
      <c r="C39">
        <v>2389</v>
      </c>
      <c r="D39">
        <v>2207</v>
      </c>
      <c r="E39">
        <v>2527</v>
      </c>
      <c r="F39">
        <v>658</v>
      </c>
      <c r="G39">
        <v>0</v>
      </c>
      <c r="H39">
        <v>0</v>
      </c>
      <c r="I39">
        <v>1010</v>
      </c>
      <c r="J39">
        <v>2387</v>
      </c>
      <c r="K39">
        <v>2505</v>
      </c>
      <c r="L39">
        <v>2039</v>
      </c>
      <c r="M39">
        <v>1515</v>
      </c>
      <c r="N39" s="13">
        <f t="shared" si="2"/>
        <v>20540</v>
      </c>
      <c r="O39" s="13"/>
      <c r="P39" s="13"/>
    </row>
    <row r="40" spans="1:16" x14ac:dyDescent="0.25">
      <c r="A40" s="13" t="s">
        <v>86</v>
      </c>
      <c r="B40">
        <v>141</v>
      </c>
      <c r="C40">
        <v>104</v>
      </c>
      <c r="D40">
        <v>138</v>
      </c>
      <c r="E40">
        <v>190</v>
      </c>
      <c r="F40">
        <v>38</v>
      </c>
      <c r="G40">
        <v>0</v>
      </c>
      <c r="H40">
        <v>0</v>
      </c>
      <c r="I40">
        <v>26</v>
      </c>
      <c r="J40">
        <v>48</v>
      </c>
      <c r="K40">
        <v>51</v>
      </c>
      <c r="L40">
        <v>52</v>
      </c>
      <c r="M40">
        <v>56</v>
      </c>
      <c r="N40" s="13">
        <f t="shared" si="2"/>
        <v>844</v>
      </c>
      <c r="O40" s="13"/>
      <c r="P40" s="13"/>
    </row>
    <row r="41" spans="1:16" x14ac:dyDescent="0.25">
      <c r="A41" s="13" t="s">
        <v>77</v>
      </c>
      <c r="B41">
        <v>302</v>
      </c>
      <c r="C41">
        <v>225</v>
      </c>
      <c r="D41">
        <v>279</v>
      </c>
      <c r="E41">
        <v>215</v>
      </c>
      <c r="F41">
        <v>70</v>
      </c>
      <c r="G41">
        <v>0</v>
      </c>
      <c r="H41">
        <v>0</v>
      </c>
      <c r="I41">
        <v>247</v>
      </c>
      <c r="J41">
        <v>171</v>
      </c>
      <c r="K41">
        <v>403</v>
      </c>
      <c r="L41">
        <v>225</v>
      </c>
      <c r="M41">
        <v>182</v>
      </c>
      <c r="N41" s="13">
        <f t="shared" si="2"/>
        <v>2319</v>
      </c>
      <c r="O41" s="13"/>
      <c r="P41" s="13"/>
    </row>
    <row r="42" spans="1:16" x14ac:dyDescent="0.25">
      <c r="A42" s="13" t="s">
        <v>82</v>
      </c>
      <c r="B42">
        <v>748</v>
      </c>
      <c r="C42">
        <v>572</v>
      </c>
      <c r="D42">
        <v>633</v>
      </c>
      <c r="E42">
        <v>693</v>
      </c>
      <c r="F42">
        <v>150</v>
      </c>
      <c r="G42">
        <v>0</v>
      </c>
      <c r="H42">
        <v>0</v>
      </c>
      <c r="I42">
        <v>258</v>
      </c>
      <c r="J42">
        <v>638</v>
      </c>
      <c r="K42">
        <v>693</v>
      </c>
      <c r="L42">
        <v>607</v>
      </c>
      <c r="M42">
        <v>490</v>
      </c>
      <c r="N42" s="13">
        <f t="shared" si="2"/>
        <v>5482</v>
      </c>
      <c r="O42" s="13"/>
      <c r="P42" s="13"/>
    </row>
    <row r="43" spans="1:16" s="28" customFormat="1" x14ac:dyDescent="0.25">
      <c r="A43" s="21" t="s">
        <v>83</v>
      </c>
      <c r="B43" s="22">
        <f>SUM(B38:B42)</f>
        <v>4728</v>
      </c>
      <c r="C43" s="21">
        <f>SUM(C38:C42)</f>
        <v>3505</v>
      </c>
      <c r="D43" s="21">
        <f>SUM(D38:D42)</f>
        <v>3437</v>
      </c>
      <c r="E43" s="21">
        <f>SUM(E38:E42)</f>
        <v>3874</v>
      </c>
      <c r="F43" s="21">
        <f>SUM(F38:F42)</f>
        <v>1003</v>
      </c>
      <c r="G43" s="29">
        <v>0</v>
      </c>
      <c r="H43" s="29">
        <v>0</v>
      </c>
      <c r="I43" s="21">
        <f>SUM(I38:I42)</f>
        <v>1875</v>
      </c>
      <c r="J43" s="21">
        <f>SUM(J38:J42)</f>
        <v>3981</v>
      </c>
      <c r="K43" s="21">
        <f>SUM(K38:K42)</f>
        <v>4351</v>
      </c>
      <c r="L43" s="21">
        <f>SUM(L38:L42)</f>
        <v>3367</v>
      </c>
      <c r="M43" s="21">
        <f>SUM(M38:M42)</f>
        <v>2658</v>
      </c>
      <c r="N43" s="21">
        <f t="shared" si="2"/>
        <v>32779</v>
      </c>
      <c r="O43" s="27"/>
      <c r="P43" s="27"/>
    </row>
    <row r="44" spans="1:16" x14ac:dyDescent="0.25">
      <c r="A44" s="13" t="s">
        <v>45</v>
      </c>
      <c r="B44">
        <v>320</v>
      </c>
      <c r="C44">
        <v>298</v>
      </c>
      <c r="D44">
        <v>377</v>
      </c>
      <c r="E44">
        <v>300</v>
      </c>
      <c r="F44">
        <v>581</v>
      </c>
      <c r="G44">
        <v>745</v>
      </c>
      <c r="H44">
        <v>949</v>
      </c>
      <c r="I44">
        <v>763</v>
      </c>
      <c r="J44">
        <v>528</v>
      </c>
      <c r="K44">
        <v>517</v>
      </c>
      <c r="L44">
        <v>346</v>
      </c>
      <c r="M44">
        <v>319</v>
      </c>
      <c r="N44" s="13">
        <f t="shared" si="2"/>
        <v>6043</v>
      </c>
      <c r="O44" s="13"/>
      <c r="P44" s="13"/>
    </row>
    <row r="45" spans="1:16" x14ac:dyDescent="0.25">
      <c r="A45" s="13" t="s">
        <v>46</v>
      </c>
      <c r="B45">
        <v>283</v>
      </c>
      <c r="C45">
        <v>259</v>
      </c>
      <c r="D45">
        <v>225</v>
      </c>
      <c r="E45">
        <v>271</v>
      </c>
      <c r="F45">
        <v>350</v>
      </c>
      <c r="G45">
        <v>655</v>
      </c>
      <c r="H45">
        <v>581</v>
      </c>
      <c r="I45">
        <v>401</v>
      </c>
      <c r="J45">
        <v>400</v>
      </c>
      <c r="K45">
        <v>397</v>
      </c>
      <c r="L45">
        <v>413</v>
      </c>
      <c r="M45">
        <v>368</v>
      </c>
      <c r="N45" s="13">
        <f t="shared" si="2"/>
        <v>4603</v>
      </c>
      <c r="O45" s="13"/>
      <c r="P45" s="13"/>
    </row>
    <row r="46" spans="1:16" x14ac:dyDescent="0.25">
      <c r="A46" s="13" t="s">
        <v>47</v>
      </c>
      <c r="B46">
        <v>2968</v>
      </c>
      <c r="C46">
        <v>2942</v>
      </c>
      <c r="D46">
        <v>3045</v>
      </c>
      <c r="E46">
        <v>2630</v>
      </c>
      <c r="F46">
        <v>2736</v>
      </c>
      <c r="G46">
        <v>3671</v>
      </c>
      <c r="H46">
        <v>4451</v>
      </c>
      <c r="I46">
        <v>3302</v>
      </c>
      <c r="J46">
        <v>2868</v>
      </c>
      <c r="K46">
        <v>3042</v>
      </c>
      <c r="L46">
        <v>2753</v>
      </c>
      <c r="M46">
        <v>2877</v>
      </c>
      <c r="N46" s="13">
        <f t="shared" si="2"/>
        <v>37285</v>
      </c>
      <c r="O46" s="13"/>
      <c r="P46" s="13"/>
    </row>
    <row r="47" spans="1:16" x14ac:dyDescent="0.25">
      <c r="A47" s="13" t="s">
        <v>48</v>
      </c>
      <c r="B47">
        <v>5286</v>
      </c>
      <c r="C47">
        <v>5196</v>
      </c>
      <c r="D47">
        <v>4926</v>
      </c>
      <c r="E47">
        <v>4938</v>
      </c>
      <c r="F47">
        <v>5813</v>
      </c>
      <c r="G47">
        <v>7115</v>
      </c>
      <c r="H47">
        <v>6886</v>
      </c>
      <c r="I47">
        <v>5099</v>
      </c>
      <c r="J47">
        <v>5087</v>
      </c>
      <c r="K47">
        <v>4958</v>
      </c>
      <c r="L47">
        <v>4422</v>
      </c>
      <c r="M47">
        <v>4746</v>
      </c>
      <c r="N47" s="13">
        <f t="shared" si="2"/>
        <v>64472</v>
      </c>
      <c r="O47" s="13"/>
      <c r="P47" s="13"/>
    </row>
    <row r="48" spans="1:16" x14ac:dyDescent="0.25">
      <c r="A48" s="13" t="s">
        <v>49</v>
      </c>
      <c r="B48">
        <v>4349</v>
      </c>
      <c r="C48">
        <v>4122</v>
      </c>
      <c r="D48">
        <v>4413</v>
      </c>
      <c r="E48">
        <v>4123</v>
      </c>
      <c r="F48">
        <v>4086</v>
      </c>
      <c r="G48">
        <v>5557</v>
      </c>
      <c r="H48">
        <v>5152</v>
      </c>
      <c r="I48">
        <v>3761</v>
      </c>
      <c r="J48">
        <v>3559</v>
      </c>
      <c r="K48">
        <v>3617</v>
      </c>
      <c r="L48">
        <v>3055</v>
      </c>
      <c r="M48">
        <v>3196</v>
      </c>
      <c r="N48" s="13">
        <f t="shared" si="2"/>
        <v>48990</v>
      </c>
      <c r="O48" s="13"/>
      <c r="P48" s="13"/>
    </row>
    <row r="49" spans="1:16" x14ac:dyDescent="0.25">
      <c r="A49" s="13" t="s">
        <v>50</v>
      </c>
      <c r="B49">
        <v>1250</v>
      </c>
      <c r="C49">
        <v>1081</v>
      </c>
      <c r="D49">
        <v>1399</v>
      </c>
      <c r="E49">
        <v>1341</v>
      </c>
      <c r="F49">
        <v>1634</v>
      </c>
      <c r="G49">
        <v>2130</v>
      </c>
      <c r="H49">
        <v>1973</v>
      </c>
      <c r="I49">
        <v>1385</v>
      </c>
      <c r="J49">
        <v>1406</v>
      </c>
      <c r="K49">
        <v>1426</v>
      </c>
      <c r="L49">
        <v>1228</v>
      </c>
      <c r="M49">
        <v>1315</v>
      </c>
      <c r="N49" s="13">
        <f t="shared" si="2"/>
        <v>17568</v>
      </c>
      <c r="O49" s="13"/>
      <c r="P49" s="13"/>
    </row>
    <row r="50" spans="1:16" x14ac:dyDescent="0.25">
      <c r="A50" s="13" t="s">
        <v>51</v>
      </c>
      <c r="B50">
        <v>5944</v>
      </c>
      <c r="C50">
        <v>5550</v>
      </c>
      <c r="D50">
        <v>6040</v>
      </c>
      <c r="E50">
        <v>5326</v>
      </c>
      <c r="F50">
        <v>5981</v>
      </c>
      <c r="G50">
        <v>7324</v>
      </c>
      <c r="H50">
        <v>7007</v>
      </c>
      <c r="I50">
        <v>6170</v>
      </c>
      <c r="J50">
        <v>5733</v>
      </c>
      <c r="K50">
        <v>5634</v>
      </c>
      <c r="L50">
        <v>4430</v>
      </c>
      <c r="M50">
        <v>4924</v>
      </c>
      <c r="N50" s="13">
        <f t="shared" si="2"/>
        <v>70063</v>
      </c>
    </row>
    <row r="51" spans="1:16" x14ac:dyDescent="0.25">
      <c r="A51" s="13" t="s">
        <v>52</v>
      </c>
      <c r="B51">
        <v>781</v>
      </c>
      <c r="C51">
        <v>644</v>
      </c>
      <c r="D51">
        <v>802</v>
      </c>
      <c r="E51">
        <v>621</v>
      </c>
      <c r="F51">
        <v>642</v>
      </c>
      <c r="G51">
        <v>943</v>
      </c>
      <c r="H51">
        <v>867</v>
      </c>
      <c r="I51">
        <v>861</v>
      </c>
      <c r="J51">
        <v>745</v>
      </c>
      <c r="K51">
        <v>775</v>
      </c>
      <c r="L51">
        <v>773</v>
      </c>
      <c r="M51">
        <v>901</v>
      </c>
      <c r="N51" s="13">
        <f t="shared" si="2"/>
        <v>9355</v>
      </c>
    </row>
    <row r="52" spans="1:16" x14ac:dyDescent="0.25">
      <c r="A52" s="13" t="s">
        <v>53</v>
      </c>
      <c r="B52">
        <v>2967</v>
      </c>
      <c r="C52">
        <v>2922</v>
      </c>
      <c r="D52">
        <v>2974</v>
      </c>
      <c r="E52">
        <v>2983</v>
      </c>
      <c r="F52">
        <v>2948</v>
      </c>
      <c r="G52">
        <v>3744</v>
      </c>
      <c r="H52">
        <v>3317</v>
      </c>
      <c r="I52">
        <v>3261</v>
      </c>
      <c r="J52">
        <v>3020</v>
      </c>
      <c r="K52">
        <v>2728</v>
      </c>
      <c r="L52">
        <v>2453</v>
      </c>
      <c r="M52">
        <v>2361</v>
      </c>
      <c r="N52" s="13">
        <f t="shared" si="2"/>
        <v>35678</v>
      </c>
    </row>
    <row r="53" spans="1:16" x14ac:dyDescent="0.25">
      <c r="A53" s="13" t="s">
        <v>54</v>
      </c>
      <c r="B53">
        <v>405</v>
      </c>
      <c r="C53">
        <v>373</v>
      </c>
      <c r="D53">
        <v>431</v>
      </c>
      <c r="E53">
        <v>462</v>
      </c>
      <c r="F53">
        <v>297</v>
      </c>
      <c r="G53">
        <v>579</v>
      </c>
      <c r="H53">
        <v>451</v>
      </c>
      <c r="I53">
        <v>481</v>
      </c>
      <c r="J53">
        <v>411</v>
      </c>
      <c r="K53">
        <v>387</v>
      </c>
      <c r="L53">
        <v>313</v>
      </c>
      <c r="M53">
        <v>446</v>
      </c>
      <c r="N53" s="13">
        <f t="shared" si="2"/>
        <v>5036</v>
      </c>
    </row>
    <row r="54" spans="1:16" x14ac:dyDescent="0.25">
      <c r="A54" s="13" t="s">
        <v>55</v>
      </c>
      <c r="B54">
        <v>674</v>
      </c>
      <c r="C54">
        <v>810</v>
      </c>
      <c r="D54">
        <v>751</v>
      </c>
      <c r="E54">
        <v>969</v>
      </c>
      <c r="F54">
        <v>572</v>
      </c>
      <c r="G54">
        <v>664</v>
      </c>
      <c r="H54">
        <v>718</v>
      </c>
      <c r="I54">
        <v>545</v>
      </c>
      <c r="J54">
        <v>793</v>
      </c>
      <c r="K54">
        <v>863</v>
      </c>
      <c r="L54">
        <v>804</v>
      </c>
      <c r="M54">
        <v>679</v>
      </c>
      <c r="N54" s="13">
        <f>SUM(B54:M54)</f>
        <v>8842</v>
      </c>
    </row>
    <row r="55" spans="1:16" x14ac:dyDescent="0.25">
      <c r="A55" s="13" t="s">
        <v>56</v>
      </c>
      <c r="B55">
        <v>433</v>
      </c>
      <c r="C55">
        <v>434</v>
      </c>
      <c r="D55">
        <v>558</v>
      </c>
      <c r="E55">
        <v>510</v>
      </c>
      <c r="F55">
        <v>570</v>
      </c>
      <c r="G55">
        <v>707</v>
      </c>
      <c r="H55">
        <v>440</v>
      </c>
      <c r="I55">
        <v>399</v>
      </c>
      <c r="J55">
        <v>536</v>
      </c>
      <c r="K55">
        <v>481</v>
      </c>
      <c r="L55">
        <v>456</v>
      </c>
      <c r="M55">
        <v>403</v>
      </c>
      <c r="N55" s="13">
        <f>SUM(B55:M55)</f>
        <v>5927</v>
      </c>
    </row>
    <row r="56" spans="1:16" x14ac:dyDescent="0.25">
      <c r="N56" s="27">
        <f>SUM(N44:N55)+SUM(N18:N42)+SUM(N4:N16)</f>
        <v>1762669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A26" workbookViewId="0">
      <selection activeCell="M43" sqref="M43"/>
    </sheetView>
  </sheetViews>
  <sheetFormatPr defaultColWidth="8.85546875" defaultRowHeight="15" x14ac:dyDescent="0.25"/>
  <cols>
    <col min="1" max="1" width="18.7109375" customWidth="1"/>
  </cols>
  <sheetData>
    <row r="1" spans="1:14" x14ac:dyDescent="0.25">
      <c r="A1" s="17" t="s">
        <v>90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3" spans="1:14" x14ac:dyDescent="0.25">
      <c r="A3" s="17" t="s">
        <v>57</v>
      </c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L3" s="17" t="s">
        <v>10</v>
      </c>
      <c r="M3" s="17" t="s">
        <v>11</v>
      </c>
      <c r="N3" s="17" t="s">
        <v>58</v>
      </c>
    </row>
    <row r="4" spans="1:14" ht="15.75" x14ac:dyDescent="0.25">
      <c r="A4" s="17" t="s">
        <v>13</v>
      </c>
      <c r="B4">
        <v>779</v>
      </c>
      <c r="C4">
        <v>648</v>
      </c>
      <c r="D4">
        <v>816</v>
      </c>
      <c r="E4" s="1">
        <v>684</v>
      </c>
      <c r="F4" s="1">
        <v>674</v>
      </c>
      <c r="G4">
        <v>802</v>
      </c>
      <c r="H4">
        <v>1888</v>
      </c>
      <c r="I4">
        <v>1795</v>
      </c>
      <c r="J4">
        <v>841</v>
      </c>
      <c r="K4">
        <v>735</v>
      </c>
      <c r="L4">
        <v>788</v>
      </c>
      <c r="M4">
        <v>959</v>
      </c>
      <c r="N4" s="17">
        <f t="shared" ref="N4:N36" si="0">SUM(B4:M4)</f>
        <v>11409</v>
      </c>
    </row>
    <row r="5" spans="1:14" ht="15.75" x14ac:dyDescent="0.25">
      <c r="A5" s="17" t="s">
        <v>14</v>
      </c>
      <c r="B5">
        <v>347</v>
      </c>
      <c r="C5">
        <v>242</v>
      </c>
      <c r="D5">
        <v>251</v>
      </c>
      <c r="E5" s="1">
        <v>250</v>
      </c>
      <c r="F5" s="1">
        <v>244</v>
      </c>
      <c r="G5">
        <v>266</v>
      </c>
      <c r="H5">
        <v>448</v>
      </c>
      <c r="I5">
        <v>435</v>
      </c>
      <c r="J5">
        <v>464</v>
      </c>
      <c r="K5">
        <v>246</v>
      </c>
      <c r="L5">
        <v>251</v>
      </c>
      <c r="M5">
        <v>233</v>
      </c>
      <c r="N5" s="17">
        <f t="shared" si="0"/>
        <v>3677</v>
      </c>
    </row>
    <row r="6" spans="1:14" ht="15.75" x14ac:dyDescent="0.25">
      <c r="A6" s="17" t="s">
        <v>15</v>
      </c>
      <c r="B6">
        <v>1636</v>
      </c>
      <c r="C6">
        <v>1449</v>
      </c>
      <c r="D6">
        <v>1654</v>
      </c>
      <c r="E6" s="1">
        <v>1568</v>
      </c>
      <c r="F6" s="1">
        <v>1594</v>
      </c>
      <c r="G6">
        <v>1765</v>
      </c>
      <c r="H6">
        <v>1411</v>
      </c>
      <c r="I6">
        <v>1327</v>
      </c>
      <c r="J6">
        <v>1271</v>
      </c>
      <c r="K6">
        <v>1367</v>
      </c>
      <c r="L6">
        <v>1203</v>
      </c>
      <c r="M6">
        <v>1201</v>
      </c>
      <c r="N6" s="17">
        <f t="shared" si="0"/>
        <v>17446</v>
      </c>
    </row>
    <row r="7" spans="1:14" ht="15.75" x14ac:dyDescent="0.25">
      <c r="A7" s="17" t="s">
        <v>16</v>
      </c>
      <c r="B7">
        <v>85</v>
      </c>
      <c r="C7">
        <v>68</v>
      </c>
      <c r="D7">
        <v>68</v>
      </c>
      <c r="E7" s="1">
        <v>66</v>
      </c>
      <c r="F7" s="1">
        <v>40</v>
      </c>
      <c r="G7">
        <v>49</v>
      </c>
      <c r="H7">
        <v>94</v>
      </c>
      <c r="I7">
        <v>92</v>
      </c>
      <c r="J7">
        <v>78</v>
      </c>
      <c r="K7">
        <v>67</v>
      </c>
      <c r="L7">
        <v>56</v>
      </c>
      <c r="M7">
        <v>68</v>
      </c>
      <c r="N7" s="17">
        <f t="shared" si="0"/>
        <v>831</v>
      </c>
    </row>
    <row r="8" spans="1:14" ht="15.75" x14ac:dyDescent="0.25">
      <c r="A8" s="17" t="s">
        <v>17</v>
      </c>
      <c r="B8">
        <v>1155</v>
      </c>
      <c r="C8">
        <v>999</v>
      </c>
      <c r="D8">
        <v>1075</v>
      </c>
      <c r="E8" s="1">
        <v>1083</v>
      </c>
      <c r="F8" s="1">
        <v>1069</v>
      </c>
      <c r="G8">
        <v>1126</v>
      </c>
      <c r="H8">
        <v>2772</v>
      </c>
      <c r="I8">
        <v>2522</v>
      </c>
      <c r="J8">
        <v>664</v>
      </c>
      <c r="K8">
        <v>542</v>
      </c>
      <c r="L8">
        <v>588</v>
      </c>
      <c r="M8">
        <v>580</v>
      </c>
      <c r="N8" s="17">
        <f t="shared" si="0"/>
        <v>14175</v>
      </c>
    </row>
    <row r="9" spans="1:14" ht="15.75" x14ac:dyDescent="0.25">
      <c r="A9" s="17" t="s">
        <v>18</v>
      </c>
      <c r="B9">
        <v>87</v>
      </c>
      <c r="C9">
        <v>60</v>
      </c>
      <c r="D9">
        <v>62</v>
      </c>
      <c r="E9" s="1">
        <v>57</v>
      </c>
      <c r="F9" s="1">
        <v>47</v>
      </c>
      <c r="G9">
        <v>56</v>
      </c>
      <c r="H9">
        <v>104</v>
      </c>
      <c r="I9">
        <v>94</v>
      </c>
      <c r="J9">
        <v>158</v>
      </c>
      <c r="K9">
        <v>119</v>
      </c>
      <c r="L9">
        <v>145</v>
      </c>
      <c r="M9">
        <v>164</v>
      </c>
      <c r="N9" s="17">
        <f t="shared" si="0"/>
        <v>1153</v>
      </c>
    </row>
    <row r="10" spans="1:14" ht="15.75" x14ac:dyDescent="0.25">
      <c r="A10" s="17" t="s">
        <v>19</v>
      </c>
      <c r="B10">
        <v>205</v>
      </c>
      <c r="C10">
        <v>152</v>
      </c>
      <c r="D10">
        <v>191</v>
      </c>
      <c r="E10" s="1">
        <v>198</v>
      </c>
      <c r="F10" s="1">
        <v>200</v>
      </c>
      <c r="G10">
        <v>225</v>
      </c>
      <c r="H10">
        <v>128</v>
      </c>
      <c r="I10">
        <v>111</v>
      </c>
      <c r="J10">
        <v>291</v>
      </c>
      <c r="K10">
        <v>257</v>
      </c>
      <c r="L10">
        <v>152</v>
      </c>
      <c r="M10">
        <v>185</v>
      </c>
      <c r="N10" s="17">
        <f t="shared" si="0"/>
        <v>2295</v>
      </c>
    </row>
    <row r="11" spans="1:14" ht="15.75" x14ac:dyDescent="0.25">
      <c r="A11" s="17" t="s">
        <v>20</v>
      </c>
      <c r="B11">
        <v>60</v>
      </c>
      <c r="C11">
        <v>47</v>
      </c>
      <c r="D11">
        <v>51</v>
      </c>
      <c r="E11" s="1">
        <v>46</v>
      </c>
      <c r="F11" s="1">
        <v>47</v>
      </c>
      <c r="G11">
        <v>61</v>
      </c>
      <c r="H11">
        <v>49</v>
      </c>
      <c r="I11">
        <v>78</v>
      </c>
      <c r="J11">
        <v>76</v>
      </c>
      <c r="K11">
        <v>66</v>
      </c>
      <c r="L11">
        <v>60</v>
      </c>
      <c r="M11">
        <v>53</v>
      </c>
      <c r="N11" s="17">
        <f t="shared" si="0"/>
        <v>694</v>
      </c>
    </row>
    <row r="12" spans="1:14" ht="15.75" x14ac:dyDescent="0.25">
      <c r="A12" s="17" t="s">
        <v>74</v>
      </c>
      <c r="B12">
        <v>10</v>
      </c>
      <c r="C12">
        <v>9</v>
      </c>
      <c r="D12">
        <v>9</v>
      </c>
      <c r="E12" s="1">
        <v>17</v>
      </c>
      <c r="F12" s="1">
        <v>8</v>
      </c>
      <c r="G12">
        <v>15</v>
      </c>
      <c r="H12">
        <v>14</v>
      </c>
      <c r="I12">
        <v>35</v>
      </c>
      <c r="J12">
        <v>25</v>
      </c>
      <c r="K12">
        <v>17</v>
      </c>
      <c r="L12">
        <v>20</v>
      </c>
      <c r="M12">
        <v>12</v>
      </c>
      <c r="N12" s="17">
        <f t="shared" si="0"/>
        <v>191</v>
      </c>
    </row>
    <row r="13" spans="1:14" ht="15.75" x14ac:dyDescent="0.25">
      <c r="A13" s="17" t="s">
        <v>21</v>
      </c>
      <c r="B13">
        <v>118</v>
      </c>
      <c r="C13">
        <v>61</v>
      </c>
      <c r="D13">
        <v>89</v>
      </c>
      <c r="E13" s="1">
        <v>66</v>
      </c>
      <c r="F13" s="1">
        <v>90</v>
      </c>
      <c r="G13">
        <v>107</v>
      </c>
      <c r="H13">
        <v>156</v>
      </c>
      <c r="I13">
        <v>140</v>
      </c>
      <c r="J13">
        <v>187</v>
      </c>
      <c r="K13">
        <v>93</v>
      </c>
      <c r="L13">
        <v>96</v>
      </c>
      <c r="M13">
        <v>116</v>
      </c>
      <c r="N13" s="17">
        <f t="shared" si="0"/>
        <v>1319</v>
      </c>
    </row>
    <row r="14" spans="1:14" ht="15.75" x14ac:dyDescent="0.25">
      <c r="A14" s="17" t="s">
        <v>22</v>
      </c>
      <c r="B14">
        <v>93</v>
      </c>
      <c r="C14">
        <v>58</v>
      </c>
      <c r="D14">
        <v>68</v>
      </c>
      <c r="E14" s="1">
        <v>99</v>
      </c>
      <c r="F14" s="1">
        <v>61</v>
      </c>
      <c r="G14">
        <v>82</v>
      </c>
      <c r="H14">
        <v>105</v>
      </c>
      <c r="I14">
        <v>88</v>
      </c>
      <c r="J14">
        <v>84</v>
      </c>
      <c r="K14">
        <v>97</v>
      </c>
      <c r="L14">
        <v>80</v>
      </c>
      <c r="M14">
        <v>86</v>
      </c>
      <c r="N14" s="17">
        <f t="shared" si="0"/>
        <v>1001</v>
      </c>
    </row>
    <row r="15" spans="1:14" ht="15.75" x14ac:dyDescent="0.25">
      <c r="A15" s="17" t="s">
        <v>23</v>
      </c>
      <c r="B15">
        <v>371</v>
      </c>
      <c r="C15">
        <v>283</v>
      </c>
      <c r="D15">
        <v>287</v>
      </c>
      <c r="E15" s="1">
        <v>282</v>
      </c>
      <c r="F15" s="1">
        <v>229</v>
      </c>
      <c r="G15">
        <v>288</v>
      </c>
      <c r="H15">
        <v>781</v>
      </c>
      <c r="I15">
        <v>698</v>
      </c>
      <c r="J15">
        <v>562</v>
      </c>
      <c r="K15">
        <v>569</v>
      </c>
      <c r="L15">
        <v>587</v>
      </c>
      <c r="M15">
        <v>560</v>
      </c>
      <c r="N15" s="17">
        <f t="shared" si="0"/>
        <v>5497</v>
      </c>
    </row>
    <row r="16" spans="1:14" ht="15.75" x14ac:dyDescent="0.25">
      <c r="A16" s="17" t="s">
        <v>24</v>
      </c>
      <c r="B16">
        <v>118</v>
      </c>
      <c r="C16">
        <v>136</v>
      </c>
      <c r="D16">
        <v>109</v>
      </c>
      <c r="E16" s="1">
        <v>130</v>
      </c>
      <c r="F16" s="1">
        <v>112</v>
      </c>
      <c r="G16">
        <v>165</v>
      </c>
      <c r="H16">
        <v>402</v>
      </c>
      <c r="I16">
        <v>269</v>
      </c>
      <c r="J16">
        <v>226</v>
      </c>
      <c r="K16">
        <v>183</v>
      </c>
      <c r="L16">
        <v>167</v>
      </c>
      <c r="M16">
        <v>273</v>
      </c>
      <c r="N16" s="17">
        <f t="shared" si="0"/>
        <v>2290</v>
      </c>
    </row>
    <row r="17" spans="1:18" x14ac:dyDescent="0.25">
      <c r="A17" s="21" t="s">
        <v>25</v>
      </c>
      <c r="B17" s="22">
        <f t="shared" ref="B17:M17" si="1">SUM(B13:B16)</f>
        <v>700</v>
      </c>
      <c r="C17" s="21">
        <f t="shared" si="1"/>
        <v>538</v>
      </c>
      <c r="D17" s="21">
        <f t="shared" si="1"/>
        <v>553</v>
      </c>
      <c r="E17" s="22">
        <f t="shared" si="1"/>
        <v>577</v>
      </c>
      <c r="F17" s="22">
        <f t="shared" si="1"/>
        <v>492</v>
      </c>
      <c r="G17" s="22">
        <f t="shared" si="1"/>
        <v>642</v>
      </c>
      <c r="H17" s="22">
        <f t="shared" si="1"/>
        <v>1444</v>
      </c>
      <c r="I17" s="22">
        <f t="shared" si="1"/>
        <v>1195</v>
      </c>
      <c r="J17" s="22">
        <f t="shared" si="1"/>
        <v>1059</v>
      </c>
      <c r="K17" s="22">
        <f t="shared" si="1"/>
        <v>942</v>
      </c>
      <c r="L17" s="22">
        <f t="shared" si="1"/>
        <v>930</v>
      </c>
      <c r="M17" s="22">
        <f t="shared" si="1"/>
        <v>1035</v>
      </c>
      <c r="N17" s="21">
        <f t="shared" si="0"/>
        <v>10107</v>
      </c>
      <c r="O17" s="21"/>
      <c r="P17" s="21"/>
      <c r="Q17" s="21"/>
      <c r="R17" s="17"/>
    </row>
    <row r="18" spans="1:18" ht="15.75" x14ac:dyDescent="0.25">
      <c r="A18" s="17" t="s">
        <v>26</v>
      </c>
      <c r="B18">
        <v>19</v>
      </c>
      <c r="C18">
        <v>20</v>
      </c>
      <c r="D18">
        <v>42</v>
      </c>
      <c r="E18" s="1">
        <v>22</v>
      </c>
      <c r="F18" s="1">
        <v>40</v>
      </c>
      <c r="G18">
        <v>25</v>
      </c>
      <c r="H18">
        <v>70</v>
      </c>
      <c r="I18">
        <v>77</v>
      </c>
      <c r="J18">
        <v>76</v>
      </c>
      <c r="K18">
        <v>53</v>
      </c>
      <c r="L18">
        <v>58</v>
      </c>
      <c r="M18">
        <v>92</v>
      </c>
      <c r="N18" s="17">
        <f t="shared" si="0"/>
        <v>594</v>
      </c>
      <c r="O18" s="17"/>
      <c r="P18" s="17"/>
      <c r="Q18" s="17"/>
      <c r="R18" s="17"/>
    </row>
    <row r="19" spans="1:18" ht="15.75" x14ac:dyDescent="0.25">
      <c r="A19" s="17" t="s">
        <v>27</v>
      </c>
      <c r="B19">
        <v>387</v>
      </c>
      <c r="C19">
        <v>307</v>
      </c>
      <c r="D19">
        <v>313</v>
      </c>
      <c r="E19" s="1">
        <v>336</v>
      </c>
      <c r="F19" s="1">
        <v>345</v>
      </c>
      <c r="G19">
        <v>427</v>
      </c>
      <c r="H19">
        <v>445</v>
      </c>
      <c r="I19">
        <v>454</v>
      </c>
      <c r="J19">
        <v>510</v>
      </c>
      <c r="K19">
        <v>402</v>
      </c>
      <c r="L19">
        <v>484</v>
      </c>
      <c r="M19">
        <v>482</v>
      </c>
      <c r="N19" s="17">
        <f t="shared" si="0"/>
        <v>4892</v>
      </c>
      <c r="O19" s="17"/>
      <c r="P19" s="17"/>
      <c r="Q19" s="17"/>
      <c r="R19" s="17"/>
    </row>
    <row r="20" spans="1:18" ht="15.75" x14ac:dyDescent="0.25">
      <c r="A20" s="17" t="s">
        <v>28</v>
      </c>
      <c r="B20">
        <v>48</v>
      </c>
      <c r="C20">
        <v>26</v>
      </c>
      <c r="D20">
        <v>32</v>
      </c>
      <c r="E20" s="1">
        <v>28</v>
      </c>
      <c r="F20" s="1">
        <v>30</v>
      </c>
      <c r="G20">
        <v>32</v>
      </c>
      <c r="H20">
        <v>81</v>
      </c>
      <c r="I20">
        <v>95</v>
      </c>
      <c r="J20">
        <v>66</v>
      </c>
      <c r="K20">
        <v>47</v>
      </c>
      <c r="L20">
        <v>41</v>
      </c>
      <c r="M20">
        <v>35</v>
      </c>
      <c r="N20" s="17">
        <f t="shared" si="0"/>
        <v>561</v>
      </c>
      <c r="O20" s="17"/>
      <c r="P20" s="17"/>
      <c r="Q20" s="17"/>
      <c r="R20" s="17"/>
    </row>
    <row r="21" spans="1:18" ht="15.75" x14ac:dyDescent="0.25">
      <c r="A21" s="17" t="s">
        <v>29</v>
      </c>
      <c r="B21">
        <v>594</v>
      </c>
      <c r="C21">
        <v>462</v>
      </c>
      <c r="D21">
        <v>644</v>
      </c>
      <c r="E21" s="1">
        <v>536</v>
      </c>
      <c r="F21" s="1">
        <v>568</v>
      </c>
      <c r="G21">
        <v>698</v>
      </c>
      <c r="H21">
        <v>437</v>
      </c>
      <c r="I21">
        <v>458</v>
      </c>
      <c r="J21">
        <v>660</v>
      </c>
      <c r="K21">
        <v>742</v>
      </c>
      <c r="L21">
        <v>613</v>
      </c>
      <c r="M21">
        <v>611</v>
      </c>
      <c r="N21" s="17">
        <f t="shared" si="0"/>
        <v>7023</v>
      </c>
      <c r="O21" s="17"/>
      <c r="P21" s="17"/>
      <c r="Q21" s="17"/>
      <c r="R21" s="17"/>
    </row>
    <row r="22" spans="1:18" ht="15.75" x14ac:dyDescent="0.25">
      <c r="A22" s="17" t="s">
        <v>30</v>
      </c>
      <c r="B22">
        <v>238</v>
      </c>
      <c r="C22">
        <v>193</v>
      </c>
      <c r="D22">
        <v>227</v>
      </c>
      <c r="E22" s="1">
        <v>194</v>
      </c>
      <c r="F22" s="1">
        <v>179</v>
      </c>
      <c r="G22">
        <v>192</v>
      </c>
      <c r="H22">
        <v>428</v>
      </c>
      <c r="I22">
        <v>409</v>
      </c>
      <c r="J22">
        <v>337</v>
      </c>
      <c r="K22">
        <v>308</v>
      </c>
      <c r="L22">
        <v>336</v>
      </c>
      <c r="M22">
        <v>295</v>
      </c>
      <c r="N22" s="17">
        <f t="shared" si="0"/>
        <v>3336</v>
      </c>
      <c r="O22" s="17"/>
      <c r="P22" s="17"/>
      <c r="Q22" s="17"/>
      <c r="R22" s="17"/>
    </row>
    <row r="23" spans="1:18" ht="15.75" x14ac:dyDescent="0.25">
      <c r="A23" s="17" t="s">
        <v>31</v>
      </c>
      <c r="B23">
        <v>329</v>
      </c>
      <c r="C23">
        <v>456</v>
      </c>
      <c r="D23">
        <v>532</v>
      </c>
      <c r="E23" s="1">
        <v>551</v>
      </c>
      <c r="F23" s="1">
        <v>460</v>
      </c>
      <c r="G23">
        <v>554</v>
      </c>
      <c r="H23">
        <v>113</v>
      </c>
      <c r="I23">
        <v>138</v>
      </c>
      <c r="J23">
        <v>126</v>
      </c>
      <c r="K23">
        <v>165</v>
      </c>
      <c r="L23">
        <v>148</v>
      </c>
      <c r="M23">
        <v>119</v>
      </c>
      <c r="N23" s="17">
        <f t="shared" si="0"/>
        <v>3691</v>
      </c>
      <c r="O23" s="17"/>
      <c r="P23" s="17"/>
      <c r="Q23" s="17"/>
      <c r="R23" s="17"/>
    </row>
    <row r="24" spans="1:18" ht="15.75" x14ac:dyDescent="0.25">
      <c r="A24" s="17" t="s">
        <v>93</v>
      </c>
      <c r="B24">
        <v>0</v>
      </c>
      <c r="C24">
        <v>0</v>
      </c>
      <c r="D24">
        <v>0</v>
      </c>
      <c r="E24" s="1">
        <v>0</v>
      </c>
      <c r="F24" s="1">
        <v>0</v>
      </c>
      <c r="G24">
        <v>0</v>
      </c>
      <c r="H24">
        <v>0</v>
      </c>
      <c r="I24">
        <v>0</v>
      </c>
      <c r="J24" s="30">
        <v>388</v>
      </c>
      <c r="K24">
        <v>561</v>
      </c>
      <c r="L24">
        <v>465</v>
      </c>
      <c r="M24">
        <v>415</v>
      </c>
      <c r="N24" s="17">
        <f t="shared" si="0"/>
        <v>1829</v>
      </c>
      <c r="O24" s="17"/>
      <c r="P24" s="17"/>
      <c r="Q24" s="17"/>
      <c r="R24" s="17"/>
    </row>
    <row r="25" spans="1:18" ht="15.75" x14ac:dyDescent="0.25">
      <c r="A25" s="17" t="s">
        <v>32</v>
      </c>
      <c r="B25">
        <v>2112</v>
      </c>
      <c r="C25">
        <v>2003</v>
      </c>
      <c r="D25">
        <v>2254</v>
      </c>
      <c r="E25" s="1">
        <v>2285</v>
      </c>
      <c r="F25" s="1">
        <v>2245</v>
      </c>
      <c r="G25">
        <v>2477</v>
      </c>
      <c r="H25">
        <v>1198</v>
      </c>
      <c r="I25">
        <v>1176</v>
      </c>
      <c r="J25">
        <v>2511</v>
      </c>
      <c r="K25">
        <v>2291</v>
      </c>
      <c r="L25">
        <v>1970</v>
      </c>
      <c r="M25">
        <v>2043</v>
      </c>
      <c r="N25" s="17">
        <f t="shared" si="0"/>
        <v>24565</v>
      </c>
      <c r="O25" s="17"/>
      <c r="P25" s="17"/>
      <c r="Q25" s="17"/>
      <c r="R25" s="17"/>
    </row>
    <row r="26" spans="1:18" ht="15.75" x14ac:dyDescent="0.25">
      <c r="A26" s="17" t="s">
        <v>33</v>
      </c>
      <c r="B26">
        <v>196</v>
      </c>
      <c r="C26">
        <v>189</v>
      </c>
      <c r="D26">
        <v>244</v>
      </c>
      <c r="E26" s="1">
        <v>232</v>
      </c>
      <c r="F26" s="1">
        <v>202</v>
      </c>
      <c r="G26">
        <v>255</v>
      </c>
      <c r="H26">
        <v>392</v>
      </c>
      <c r="I26">
        <v>346</v>
      </c>
      <c r="J26">
        <v>308</v>
      </c>
      <c r="K26">
        <v>271</v>
      </c>
      <c r="L26">
        <v>234</v>
      </c>
      <c r="M26">
        <v>257</v>
      </c>
      <c r="N26" s="17">
        <f t="shared" si="0"/>
        <v>3126</v>
      </c>
      <c r="O26" s="17"/>
      <c r="P26" s="17"/>
      <c r="Q26" s="17"/>
      <c r="R26" s="17"/>
    </row>
    <row r="27" spans="1:18" ht="15.75" x14ac:dyDescent="0.25">
      <c r="A27" s="17" t="s">
        <v>34</v>
      </c>
      <c r="B27">
        <v>328</v>
      </c>
      <c r="C27">
        <v>222</v>
      </c>
      <c r="D27">
        <v>238</v>
      </c>
      <c r="E27" s="1">
        <v>252</v>
      </c>
      <c r="F27" s="1">
        <v>269</v>
      </c>
      <c r="G27">
        <v>359</v>
      </c>
      <c r="H27">
        <v>183</v>
      </c>
      <c r="I27">
        <v>214</v>
      </c>
      <c r="J27">
        <v>310</v>
      </c>
      <c r="K27">
        <v>402</v>
      </c>
      <c r="L27">
        <v>276</v>
      </c>
      <c r="M27">
        <v>287</v>
      </c>
      <c r="N27" s="17">
        <f t="shared" si="0"/>
        <v>3340</v>
      </c>
      <c r="O27" s="17"/>
      <c r="P27" s="17"/>
      <c r="Q27" s="17"/>
      <c r="R27" s="17"/>
    </row>
    <row r="28" spans="1:18" ht="15.75" x14ac:dyDescent="0.25">
      <c r="A28" s="17" t="s">
        <v>35</v>
      </c>
      <c r="B28">
        <v>52</v>
      </c>
      <c r="C28">
        <v>59</v>
      </c>
      <c r="D28">
        <v>56</v>
      </c>
      <c r="E28" s="1">
        <v>55</v>
      </c>
      <c r="F28" s="1">
        <v>53</v>
      </c>
      <c r="G28">
        <v>73</v>
      </c>
      <c r="H28">
        <v>116</v>
      </c>
      <c r="I28">
        <v>97</v>
      </c>
      <c r="J28">
        <v>153</v>
      </c>
      <c r="K28">
        <v>102</v>
      </c>
      <c r="L28">
        <v>73</v>
      </c>
      <c r="M28">
        <v>85</v>
      </c>
      <c r="N28" s="17">
        <f t="shared" si="0"/>
        <v>974</v>
      </c>
      <c r="O28" s="17"/>
      <c r="P28" s="17"/>
      <c r="Q28" s="17"/>
      <c r="R28" s="17"/>
    </row>
    <row r="29" spans="1:18" ht="15.75" x14ac:dyDescent="0.25">
      <c r="A29" s="17" t="s">
        <v>36</v>
      </c>
      <c r="B29">
        <v>405</v>
      </c>
      <c r="C29">
        <v>348</v>
      </c>
      <c r="D29">
        <v>401</v>
      </c>
      <c r="E29" s="1">
        <v>385</v>
      </c>
      <c r="F29" s="1">
        <v>394</v>
      </c>
      <c r="G29">
        <v>466</v>
      </c>
      <c r="H29">
        <v>256</v>
      </c>
      <c r="I29">
        <v>268</v>
      </c>
      <c r="J29">
        <v>400</v>
      </c>
      <c r="K29">
        <v>406</v>
      </c>
      <c r="L29">
        <v>255</v>
      </c>
      <c r="M29">
        <v>350</v>
      </c>
      <c r="N29" s="17">
        <f t="shared" si="0"/>
        <v>4334</v>
      </c>
      <c r="O29" s="17"/>
      <c r="P29" s="17"/>
      <c r="Q29" s="17"/>
      <c r="R29" s="17"/>
    </row>
    <row r="30" spans="1:18" ht="15.75" x14ac:dyDescent="0.25">
      <c r="A30" s="17" t="s">
        <v>37</v>
      </c>
      <c r="B30">
        <v>240</v>
      </c>
      <c r="C30">
        <v>193</v>
      </c>
      <c r="D30">
        <v>211</v>
      </c>
      <c r="E30" s="1">
        <v>220</v>
      </c>
      <c r="F30" s="1">
        <v>172</v>
      </c>
      <c r="G30">
        <v>212</v>
      </c>
      <c r="H30">
        <v>328</v>
      </c>
      <c r="I30">
        <v>334</v>
      </c>
      <c r="J30">
        <v>351</v>
      </c>
      <c r="K30">
        <v>287</v>
      </c>
      <c r="L30">
        <v>245</v>
      </c>
      <c r="M30">
        <v>291</v>
      </c>
      <c r="N30" s="17">
        <f t="shared" si="0"/>
        <v>3084</v>
      </c>
      <c r="O30" s="17"/>
      <c r="P30" s="17"/>
      <c r="Q30" s="17"/>
      <c r="R30" s="17"/>
    </row>
    <row r="31" spans="1:18" ht="15.75" x14ac:dyDescent="0.25">
      <c r="A31" s="17" t="s">
        <v>38</v>
      </c>
      <c r="B31">
        <v>327</v>
      </c>
      <c r="C31">
        <v>252</v>
      </c>
      <c r="D31">
        <v>283</v>
      </c>
      <c r="E31" s="1">
        <v>235</v>
      </c>
      <c r="F31" s="1">
        <v>309</v>
      </c>
      <c r="G31">
        <v>303</v>
      </c>
      <c r="H31">
        <v>318</v>
      </c>
      <c r="I31">
        <v>289</v>
      </c>
      <c r="J31">
        <v>283</v>
      </c>
      <c r="K31">
        <v>264</v>
      </c>
      <c r="L31">
        <v>212</v>
      </c>
      <c r="M31">
        <v>224</v>
      </c>
      <c r="N31" s="17">
        <f t="shared" si="0"/>
        <v>3299</v>
      </c>
      <c r="O31" s="17"/>
      <c r="P31" s="17"/>
      <c r="Q31" s="17"/>
      <c r="R31" s="17"/>
    </row>
    <row r="32" spans="1:18" ht="15.75" x14ac:dyDescent="0.25">
      <c r="A32" s="17" t="s">
        <v>39</v>
      </c>
      <c r="B32">
        <v>967</v>
      </c>
      <c r="C32">
        <v>742</v>
      </c>
      <c r="D32">
        <v>897</v>
      </c>
      <c r="E32" s="1">
        <v>836</v>
      </c>
      <c r="F32" s="1">
        <v>801</v>
      </c>
      <c r="G32">
        <v>964</v>
      </c>
      <c r="H32">
        <v>465</v>
      </c>
      <c r="I32">
        <v>365</v>
      </c>
      <c r="J32">
        <v>405</v>
      </c>
      <c r="K32">
        <v>865</v>
      </c>
      <c r="L32">
        <v>437</v>
      </c>
      <c r="M32">
        <v>415</v>
      </c>
      <c r="N32" s="17">
        <f t="shared" si="0"/>
        <v>8159</v>
      </c>
      <c r="O32" s="17"/>
      <c r="P32" s="17"/>
      <c r="Q32" s="17"/>
      <c r="R32" s="17"/>
    </row>
    <row r="33" spans="1:18" ht="15.75" x14ac:dyDescent="0.25">
      <c r="A33" s="17" t="s">
        <v>40</v>
      </c>
      <c r="B33">
        <v>1153</v>
      </c>
      <c r="C33">
        <v>1102</v>
      </c>
      <c r="D33">
        <v>1260</v>
      </c>
      <c r="E33" s="1">
        <v>1243</v>
      </c>
      <c r="F33" s="1">
        <v>1239</v>
      </c>
      <c r="G33">
        <v>1459</v>
      </c>
      <c r="H33">
        <v>356</v>
      </c>
      <c r="I33">
        <v>334</v>
      </c>
      <c r="J33">
        <v>1003</v>
      </c>
      <c r="K33">
        <v>1277</v>
      </c>
      <c r="L33">
        <v>1103</v>
      </c>
      <c r="M33">
        <v>1102</v>
      </c>
      <c r="N33" s="17">
        <f t="shared" si="0"/>
        <v>12631</v>
      </c>
      <c r="O33" s="17"/>
      <c r="P33" s="17"/>
      <c r="Q33" s="17"/>
      <c r="R33" s="17"/>
    </row>
    <row r="34" spans="1:18" ht="15.75" x14ac:dyDescent="0.25">
      <c r="A34" s="17" t="s">
        <v>41</v>
      </c>
      <c r="B34">
        <v>144</v>
      </c>
      <c r="C34">
        <v>118</v>
      </c>
      <c r="D34">
        <v>158</v>
      </c>
      <c r="E34" s="1">
        <v>151</v>
      </c>
      <c r="F34" s="1">
        <v>163</v>
      </c>
      <c r="G34">
        <v>128</v>
      </c>
      <c r="H34">
        <v>203</v>
      </c>
      <c r="I34">
        <v>189</v>
      </c>
      <c r="J34">
        <v>159</v>
      </c>
      <c r="K34">
        <v>168</v>
      </c>
      <c r="L34">
        <v>140</v>
      </c>
      <c r="M34">
        <v>143</v>
      </c>
      <c r="N34" s="17">
        <f t="shared" si="0"/>
        <v>1864</v>
      </c>
      <c r="O34" s="17"/>
      <c r="P34" s="17"/>
      <c r="Q34" s="17"/>
      <c r="R34" s="17"/>
    </row>
    <row r="35" spans="1:18" ht="15.75" x14ac:dyDescent="0.25">
      <c r="A35" s="17" t="s">
        <v>42</v>
      </c>
      <c r="B35">
        <v>2026</v>
      </c>
      <c r="C35">
        <v>1680</v>
      </c>
      <c r="D35">
        <v>1904</v>
      </c>
      <c r="E35" s="1">
        <v>1907</v>
      </c>
      <c r="F35" s="1">
        <v>1754</v>
      </c>
      <c r="G35">
        <v>1977</v>
      </c>
      <c r="H35">
        <v>982</v>
      </c>
      <c r="I35">
        <v>892</v>
      </c>
      <c r="J35">
        <v>2182</v>
      </c>
      <c r="K35">
        <v>1863</v>
      </c>
      <c r="L35">
        <v>1643</v>
      </c>
      <c r="M35">
        <v>1644</v>
      </c>
      <c r="N35" s="17">
        <f t="shared" si="0"/>
        <v>20454</v>
      </c>
      <c r="O35" s="17"/>
      <c r="P35" s="17"/>
      <c r="Q35" s="17"/>
      <c r="R35" s="17"/>
    </row>
    <row r="36" spans="1:18" ht="15.75" x14ac:dyDescent="0.25">
      <c r="A36" s="17" t="s">
        <v>43</v>
      </c>
      <c r="B36">
        <v>290</v>
      </c>
      <c r="C36">
        <v>257</v>
      </c>
      <c r="D36">
        <v>301</v>
      </c>
      <c r="E36" s="1">
        <v>199</v>
      </c>
      <c r="F36" s="1">
        <v>229</v>
      </c>
      <c r="G36">
        <v>222</v>
      </c>
      <c r="H36">
        <v>423</v>
      </c>
      <c r="I36">
        <v>405</v>
      </c>
      <c r="J36">
        <v>304</v>
      </c>
      <c r="K36">
        <v>273</v>
      </c>
      <c r="L36">
        <v>174</v>
      </c>
      <c r="M36">
        <v>195</v>
      </c>
      <c r="N36" s="17">
        <f t="shared" si="0"/>
        <v>3272</v>
      </c>
      <c r="O36" s="17"/>
      <c r="P36" s="17"/>
      <c r="Q36" s="17"/>
      <c r="R36" s="17"/>
    </row>
    <row r="37" spans="1:18" ht="15.75" x14ac:dyDescent="0.25">
      <c r="A37" s="17" t="s">
        <v>44</v>
      </c>
      <c r="B37">
        <v>28</v>
      </c>
      <c r="C37">
        <v>20</v>
      </c>
      <c r="D37">
        <v>20</v>
      </c>
      <c r="E37" s="1">
        <v>25</v>
      </c>
      <c r="F37" s="1">
        <v>30</v>
      </c>
      <c r="G37">
        <v>21</v>
      </c>
      <c r="H37">
        <v>38</v>
      </c>
      <c r="I37">
        <v>52</v>
      </c>
      <c r="J37">
        <v>65</v>
      </c>
      <c r="K37">
        <v>36</v>
      </c>
      <c r="L37">
        <v>47</v>
      </c>
      <c r="M37">
        <v>36</v>
      </c>
      <c r="N37" s="17">
        <f t="shared" ref="N37:N53" si="2">SUM(B37:M37)</f>
        <v>418</v>
      </c>
      <c r="O37" s="17"/>
      <c r="P37" s="17"/>
      <c r="Q37" s="17"/>
      <c r="R37" s="17"/>
    </row>
    <row r="38" spans="1:18" ht="15.75" x14ac:dyDescent="0.25">
      <c r="A38" s="17" t="s">
        <v>75</v>
      </c>
      <c r="B38">
        <v>17</v>
      </c>
      <c r="C38">
        <v>15</v>
      </c>
      <c r="D38">
        <v>20</v>
      </c>
      <c r="E38" s="1">
        <v>25</v>
      </c>
      <c r="F38" s="1">
        <v>1</v>
      </c>
      <c r="G38">
        <v>0</v>
      </c>
      <c r="H38">
        <v>0</v>
      </c>
      <c r="I38">
        <v>23</v>
      </c>
      <c r="J38">
        <v>56</v>
      </c>
      <c r="K38">
        <v>36</v>
      </c>
      <c r="L38">
        <v>33</v>
      </c>
      <c r="M38">
        <v>28</v>
      </c>
      <c r="N38" s="17">
        <f t="shared" si="2"/>
        <v>254</v>
      </c>
      <c r="O38" s="17"/>
      <c r="P38" s="17"/>
      <c r="Q38" s="17"/>
      <c r="R38" s="17"/>
    </row>
    <row r="39" spans="1:18" ht="15.75" x14ac:dyDescent="0.25">
      <c r="A39" s="17" t="s">
        <v>76</v>
      </c>
      <c r="B39">
        <v>84</v>
      </c>
      <c r="C39">
        <v>57</v>
      </c>
      <c r="D39">
        <v>67</v>
      </c>
      <c r="E39" s="1">
        <v>60</v>
      </c>
      <c r="F39" s="1">
        <v>15</v>
      </c>
      <c r="G39">
        <v>0</v>
      </c>
      <c r="H39">
        <v>0</v>
      </c>
      <c r="I39">
        <v>40</v>
      </c>
      <c r="J39">
        <v>99</v>
      </c>
      <c r="K39">
        <v>78</v>
      </c>
      <c r="L39">
        <v>46</v>
      </c>
      <c r="M39">
        <v>44</v>
      </c>
      <c r="N39" s="17">
        <f t="shared" si="2"/>
        <v>590</v>
      </c>
      <c r="O39" s="17"/>
      <c r="P39" s="17"/>
      <c r="Q39" s="17"/>
      <c r="R39" s="17"/>
    </row>
    <row r="40" spans="1:18" ht="15.75" x14ac:dyDescent="0.25">
      <c r="A40" s="17" t="s">
        <v>77</v>
      </c>
      <c r="B40">
        <v>50</v>
      </c>
      <c r="C40">
        <v>40</v>
      </c>
      <c r="D40">
        <v>48</v>
      </c>
      <c r="E40" s="1">
        <v>35</v>
      </c>
      <c r="F40" s="1">
        <v>12</v>
      </c>
      <c r="G40">
        <v>1</v>
      </c>
      <c r="H40">
        <v>0</v>
      </c>
      <c r="I40">
        <v>31</v>
      </c>
      <c r="J40">
        <v>79</v>
      </c>
      <c r="K40">
        <v>61</v>
      </c>
      <c r="L40">
        <v>29</v>
      </c>
      <c r="M40">
        <v>27</v>
      </c>
      <c r="N40" s="17">
        <f t="shared" si="2"/>
        <v>413</v>
      </c>
      <c r="O40" s="17"/>
      <c r="P40" s="17"/>
      <c r="Q40" s="17"/>
      <c r="R40" s="17"/>
    </row>
    <row r="41" spans="1:18" ht="15.75" x14ac:dyDescent="0.25">
      <c r="A41" s="17" t="s">
        <v>86</v>
      </c>
      <c r="B41">
        <v>16</v>
      </c>
      <c r="C41">
        <v>9</v>
      </c>
      <c r="D41">
        <v>18</v>
      </c>
      <c r="E41" s="1">
        <v>9</v>
      </c>
      <c r="F41" s="1">
        <v>4</v>
      </c>
      <c r="G41">
        <v>0</v>
      </c>
      <c r="H41">
        <v>0</v>
      </c>
      <c r="I41">
        <v>21</v>
      </c>
      <c r="J41">
        <v>22</v>
      </c>
      <c r="K41">
        <v>25</v>
      </c>
      <c r="L41">
        <v>17</v>
      </c>
      <c r="M41">
        <v>12</v>
      </c>
      <c r="N41" s="17">
        <f t="shared" si="2"/>
        <v>153</v>
      </c>
      <c r="O41" s="17"/>
      <c r="P41" s="17"/>
      <c r="Q41" s="17"/>
      <c r="R41" s="17"/>
    </row>
    <row r="42" spans="1:18" ht="15.75" x14ac:dyDescent="0.25">
      <c r="A42" s="17" t="s">
        <v>82</v>
      </c>
      <c r="B42">
        <v>49</v>
      </c>
      <c r="C42">
        <v>33</v>
      </c>
      <c r="D42">
        <v>35</v>
      </c>
      <c r="E42" s="1">
        <v>26</v>
      </c>
      <c r="F42" s="1">
        <v>3</v>
      </c>
      <c r="G42">
        <v>0</v>
      </c>
      <c r="H42">
        <v>0</v>
      </c>
      <c r="I42">
        <v>0</v>
      </c>
      <c r="J42">
        <v>89</v>
      </c>
      <c r="K42">
        <v>42</v>
      </c>
      <c r="L42">
        <v>30</v>
      </c>
      <c r="M42">
        <v>21</v>
      </c>
      <c r="N42" s="17">
        <f t="shared" si="2"/>
        <v>328</v>
      </c>
      <c r="O42" s="17"/>
      <c r="P42" s="17"/>
      <c r="Q42" s="17"/>
      <c r="R42" s="17"/>
    </row>
    <row r="43" spans="1:18" x14ac:dyDescent="0.25">
      <c r="A43" s="24" t="s">
        <v>88</v>
      </c>
      <c r="B43" s="25">
        <f t="shared" ref="B43:M43" si="3">SUM(B38:B42)</f>
        <v>216</v>
      </c>
      <c r="C43" s="24">
        <f t="shared" si="3"/>
        <v>154</v>
      </c>
      <c r="D43" s="24">
        <f t="shared" si="3"/>
        <v>188</v>
      </c>
      <c r="E43" s="24">
        <f t="shared" si="3"/>
        <v>155</v>
      </c>
      <c r="F43" s="24">
        <f t="shared" si="3"/>
        <v>35</v>
      </c>
      <c r="G43" s="24">
        <f t="shared" si="3"/>
        <v>1</v>
      </c>
      <c r="H43" s="24">
        <f t="shared" si="3"/>
        <v>0</v>
      </c>
      <c r="I43" s="24">
        <f t="shared" si="3"/>
        <v>115</v>
      </c>
      <c r="J43" s="24">
        <f t="shared" si="3"/>
        <v>345</v>
      </c>
      <c r="K43" s="24">
        <f t="shared" si="3"/>
        <v>242</v>
      </c>
      <c r="L43" s="24">
        <f t="shared" si="3"/>
        <v>155</v>
      </c>
      <c r="M43" s="24">
        <f t="shared" si="3"/>
        <v>132</v>
      </c>
      <c r="N43" s="24">
        <f t="shared" si="2"/>
        <v>1738</v>
      </c>
      <c r="O43" s="24"/>
      <c r="P43" s="24"/>
      <c r="Q43" s="24"/>
      <c r="R43" s="17"/>
    </row>
    <row r="44" spans="1:18" ht="15.75" x14ac:dyDescent="0.25">
      <c r="A44" s="17" t="s">
        <v>45</v>
      </c>
      <c r="B44">
        <v>83</v>
      </c>
      <c r="C44">
        <v>50</v>
      </c>
      <c r="D44">
        <v>76</v>
      </c>
      <c r="E44" s="1">
        <v>58</v>
      </c>
      <c r="F44" s="1">
        <v>60</v>
      </c>
      <c r="G44">
        <v>53</v>
      </c>
      <c r="H44">
        <v>107</v>
      </c>
      <c r="I44">
        <v>116</v>
      </c>
      <c r="J44">
        <v>179</v>
      </c>
      <c r="K44">
        <v>142</v>
      </c>
      <c r="L44">
        <v>111</v>
      </c>
      <c r="M44">
        <v>128</v>
      </c>
      <c r="N44" s="17">
        <f t="shared" si="2"/>
        <v>1163</v>
      </c>
      <c r="O44" s="17"/>
      <c r="P44" s="17"/>
      <c r="Q44" s="17"/>
      <c r="R44" s="17"/>
    </row>
    <row r="45" spans="1:18" ht="15.75" x14ac:dyDescent="0.25">
      <c r="A45" s="17" t="s">
        <v>46</v>
      </c>
      <c r="B45">
        <v>86</v>
      </c>
      <c r="C45">
        <v>62</v>
      </c>
      <c r="D45">
        <v>76</v>
      </c>
      <c r="E45" s="1">
        <v>81</v>
      </c>
      <c r="F45" s="1">
        <v>70</v>
      </c>
      <c r="G45">
        <v>56</v>
      </c>
      <c r="H45">
        <v>96</v>
      </c>
      <c r="I45">
        <v>94</v>
      </c>
      <c r="J45">
        <v>90</v>
      </c>
      <c r="K45">
        <v>68</v>
      </c>
      <c r="L45">
        <v>59</v>
      </c>
      <c r="M45">
        <v>56</v>
      </c>
      <c r="N45" s="17">
        <f t="shared" si="2"/>
        <v>894</v>
      </c>
      <c r="O45" s="17"/>
      <c r="P45" s="17"/>
      <c r="Q45" s="17"/>
      <c r="R45" s="17"/>
    </row>
    <row r="46" spans="1:18" ht="15.75" x14ac:dyDescent="0.25">
      <c r="A46" s="17" t="s">
        <v>47</v>
      </c>
      <c r="B46">
        <v>485</v>
      </c>
      <c r="C46">
        <v>435</v>
      </c>
      <c r="D46">
        <v>480</v>
      </c>
      <c r="E46" s="1">
        <v>432</v>
      </c>
      <c r="F46" s="1">
        <v>404</v>
      </c>
      <c r="G46">
        <v>473</v>
      </c>
      <c r="H46">
        <v>494</v>
      </c>
      <c r="I46">
        <v>472</v>
      </c>
      <c r="J46">
        <v>512</v>
      </c>
      <c r="K46">
        <v>395</v>
      </c>
      <c r="L46">
        <v>325</v>
      </c>
      <c r="M46">
        <v>301</v>
      </c>
      <c r="N46" s="17">
        <f t="shared" si="2"/>
        <v>5208</v>
      </c>
      <c r="O46" s="17"/>
      <c r="P46" s="17"/>
      <c r="Q46" s="17"/>
      <c r="R46" s="17"/>
    </row>
    <row r="47" spans="1:18" ht="15.75" x14ac:dyDescent="0.25">
      <c r="A47" s="17" t="s">
        <v>48</v>
      </c>
      <c r="B47">
        <v>394</v>
      </c>
      <c r="C47">
        <v>311</v>
      </c>
      <c r="D47">
        <v>388</v>
      </c>
      <c r="E47" s="1">
        <v>331</v>
      </c>
      <c r="F47" s="1">
        <v>305</v>
      </c>
      <c r="G47">
        <v>389</v>
      </c>
      <c r="H47">
        <v>622</v>
      </c>
      <c r="I47">
        <v>607</v>
      </c>
      <c r="J47">
        <v>346</v>
      </c>
      <c r="K47">
        <v>385</v>
      </c>
      <c r="L47">
        <v>539</v>
      </c>
      <c r="M47">
        <v>515</v>
      </c>
      <c r="N47" s="17">
        <f t="shared" si="2"/>
        <v>5132</v>
      </c>
      <c r="O47" s="17"/>
      <c r="P47" s="17"/>
      <c r="Q47" s="17"/>
      <c r="R47" s="17"/>
    </row>
    <row r="48" spans="1:18" ht="15.75" x14ac:dyDescent="0.25">
      <c r="A48" s="17" t="s">
        <v>49</v>
      </c>
      <c r="B48">
        <v>1029</v>
      </c>
      <c r="C48">
        <v>816</v>
      </c>
      <c r="D48">
        <v>863</v>
      </c>
      <c r="E48" s="1">
        <v>832</v>
      </c>
      <c r="F48" s="1">
        <v>908</v>
      </c>
      <c r="G48">
        <v>998</v>
      </c>
      <c r="H48">
        <v>404</v>
      </c>
      <c r="I48">
        <v>374</v>
      </c>
      <c r="J48">
        <v>324</v>
      </c>
      <c r="K48">
        <v>327</v>
      </c>
      <c r="L48">
        <v>281</v>
      </c>
      <c r="M48">
        <v>377</v>
      </c>
      <c r="N48" s="17">
        <f t="shared" si="2"/>
        <v>7533</v>
      </c>
      <c r="O48" s="17"/>
      <c r="P48" s="17"/>
      <c r="Q48" s="17"/>
      <c r="R48" s="17"/>
    </row>
    <row r="49" spans="1:18" ht="15.75" x14ac:dyDescent="0.25">
      <c r="A49" s="17" t="s">
        <v>50</v>
      </c>
      <c r="B49">
        <v>207</v>
      </c>
      <c r="C49">
        <v>158</v>
      </c>
      <c r="D49">
        <v>174</v>
      </c>
      <c r="E49" s="1">
        <v>174</v>
      </c>
      <c r="F49" s="1">
        <v>183</v>
      </c>
      <c r="G49">
        <v>197</v>
      </c>
      <c r="H49">
        <v>272</v>
      </c>
      <c r="I49">
        <v>265</v>
      </c>
      <c r="J49">
        <v>173</v>
      </c>
      <c r="K49">
        <v>221</v>
      </c>
      <c r="L49">
        <v>186</v>
      </c>
      <c r="M49">
        <v>239</v>
      </c>
      <c r="N49" s="17">
        <f t="shared" si="2"/>
        <v>2449</v>
      </c>
      <c r="O49" s="17"/>
      <c r="P49" s="17"/>
      <c r="Q49" s="17"/>
      <c r="R49" s="17"/>
    </row>
    <row r="50" spans="1:18" ht="15.75" x14ac:dyDescent="0.25">
      <c r="A50" s="17" t="s">
        <v>51</v>
      </c>
      <c r="B50">
        <v>645</v>
      </c>
      <c r="C50">
        <v>529</v>
      </c>
      <c r="D50">
        <v>587</v>
      </c>
      <c r="E50" s="1">
        <v>583</v>
      </c>
      <c r="F50" s="1">
        <v>555</v>
      </c>
      <c r="G50">
        <v>617</v>
      </c>
      <c r="H50">
        <v>1141</v>
      </c>
      <c r="I50">
        <v>1111</v>
      </c>
      <c r="J50">
        <v>638</v>
      </c>
      <c r="K50">
        <v>535</v>
      </c>
      <c r="L50">
        <v>500</v>
      </c>
      <c r="M50">
        <v>500</v>
      </c>
      <c r="N50" s="17">
        <f t="shared" si="2"/>
        <v>7941</v>
      </c>
    </row>
    <row r="51" spans="1:18" ht="15.75" x14ac:dyDescent="0.25">
      <c r="A51" s="17" t="s">
        <v>52</v>
      </c>
      <c r="B51">
        <v>79</v>
      </c>
      <c r="C51">
        <v>85</v>
      </c>
      <c r="D51">
        <v>84</v>
      </c>
      <c r="E51" s="1">
        <v>97</v>
      </c>
      <c r="F51" s="1">
        <v>76</v>
      </c>
      <c r="G51">
        <v>70</v>
      </c>
      <c r="H51">
        <v>89</v>
      </c>
      <c r="I51">
        <v>116</v>
      </c>
      <c r="J51">
        <v>117</v>
      </c>
      <c r="K51">
        <v>139</v>
      </c>
      <c r="L51">
        <v>121</v>
      </c>
      <c r="M51">
        <v>137</v>
      </c>
      <c r="N51" s="17">
        <f t="shared" si="2"/>
        <v>1210</v>
      </c>
    </row>
    <row r="52" spans="1:18" ht="15.75" x14ac:dyDescent="0.25">
      <c r="A52" s="17" t="s">
        <v>53</v>
      </c>
      <c r="B52">
        <v>336</v>
      </c>
      <c r="C52">
        <v>277</v>
      </c>
      <c r="D52">
        <v>312</v>
      </c>
      <c r="E52" s="1">
        <v>306</v>
      </c>
      <c r="F52" s="1">
        <v>302</v>
      </c>
      <c r="G52">
        <v>390</v>
      </c>
      <c r="H52">
        <v>490</v>
      </c>
      <c r="I52">
        <v>491</v>
      </c>
      <c r="J52">
        <v>362</v>
      </c>
      <c r="K52">
        <v>397</v>
      </c>
      <c r="L52">
        <v>365</v>
      </c>
      <c r="M52">
        <v>362</v>
      </c>
      <c r="N52" s="17">
        <f t="shared" si="2"/>
        <v>4390</v>
      </c>
    </row>
    <row r="53" spans="1:18" ht="15.75" x14ac:dyDescent="0.25">
      <c r="A53" s="17" t="s">
        <v>54</v>
      </c>
      <c r="B53">
        <v>79</v>
      </c>
      <c r="C53">
        <v>58</v>
      </c>
      <c r="D53">
        <v>66</v>
      </c>
      <c r="E53" s="1">
        <v>57</v>
      </c>
      <c r="F53" s="1">
        <v>44</v>
      </c>
      <c r="G53">
        <v>51</v>
      </c>
      <c r="H53">
        <v>115</v>
      </c>
      <c r="I53">
        <v>103</v>
      </c>
      <c r="J53">
        <v>89</v>
      </c>
      <c r="K53">
        <v>110</v>
      </c>
      <c r="L53">
        <v>84</v>
      </c>
      <c r="M53">
        <v>95</v>
      </c>
      <c r="N53" s="17">
        <f t="shared" si="2"/>
        <v>951</v>
      </c>
    </row>
    <row r="54" spans="1:18" ht="15.75" x14ac:dyDescent="0.25">
      <c r="A54" s="17" t="s">
        <v>55</v>
      </c>
      <c r="B54">
        <v>149</v>
      </c>
      <c r="C54">
        <v>133</v>
      </c>
      <c r="D54">
        <v>162</v>
      </c>
      <c r="E54" s="1">
        <v>124</v>
      </c>
      <c r="F54" s="1">
        <v>154</v>
      </c>
      <c r="G54">
        <v>145</v>
      </c>
      <c r="H54">
        <v>245</v>
      </c>
      <c r="I54">
        <v>255</v>
      </c>
      <c r="J54">
        <v>190</v>
      </c>
      <c r="K54">
        <v>152</v>
      </c>
      <c r="L54">
        <v>160</v>
      </c>
      <c r="M54">
        <v>173</v>
      </c>
      <c r="N54" s="17">
        <f>SUM(B54:M54)</f>
        <v>2042</v>
      </c>
    </row>
    <row r="55" spans="1:18" ht="15.75" x14ac:dyDescent="0.25">
      <c r="A55" s="23" t="s">
        <v>56</v>
      </c>
      <c r="B55">
        <v>142</v>
      </c>
      <c r="C55">
        <v>91</v>
      </c>
      <c r="D55">
        <v>145</v>
      </c>
      <c r="E55" s="1">
        <v>114</v>
      </c>
      <c r="F55" s="1">
        <v>123</v>
      </c>
      <c r="G55">
        <v>138</v>
      </c>
      <c r="H55">
        <v>116</v>
      </c>
      <c r="I55">
        <v>126</v>
      </c>
      <c r="J55">
        <v>158</v>
      </c>
      <c r="K55">
        <v>121</v>
      </c>
      <c r="L55">
        <v>82</v>
      </c>
      <c r="M55">
        <v>102</v>
      </c>
      <c r="N55" s="17">
        <f>SUM(B55:M55)</f>
        <v>1458</v>
      </c>
    </row>
    <row r="56" spans="1:18" x14ac:dyDescent="0.25">
      <c r="A56" s="1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1:18" x14ac:dyDescent="0.25">
      <c r="A57" s="17"/>
      <c r="B57" s="17"/>
      <c r="C57" s="17"/>
      <c r="D57" s="17"/>
      <c r="E57" s="18"/>
      <c r="F57" s="17"/>
      <c r="G57" s="17"/>
      <c r="H57" s="17"/>
      <c r="I57" s="17"/>
      <c r="J57" s="17"/>
      <c r="K57" s="17"/>
      <c r="L57" s="17"/>
      <c r="M57" s="17"/>
      <c r="N57" s="17"/>
    </row>
    <row r="58" spans="1:18" x14ac:dyDescent="0.25">
      <c r="A58" s="17"/>
      <c r="B58" s="17"/>
      <c r="C58" s="17"/>
      <c r="D58" s="17"/>
      <c r="E58" s="18"/>
      <c r="F58" s="17"/>
      <c r="G58" s="17"/>
      <c r="H58" s="17"/>
      <c r="I58" s="17"/>
      <c r="J58" s="17"/>
      <c r="K58" s="17"/>
      <c r="L58" s="17"/>
      <c r="M58" s="17"/>
      <c r="N58" s="17"/>
    </row>
    <row r="59" spans="1:18" x14ac:dyDescent="0.25">
      <c r="A59" s="17"/>
      <c r="B59" s="17"/>
      <c r="C59" s="17"/>
      <c r="D59" s="17"/>
      <c r="E59" s="18"/>
      <c r="F59" s="17"/>
      <c r="G59" s="17"/>
      <c r="H59" s="17"/>
      <c r="I59" s="17"/>
      <c r="J59" s="17"/>
      <c r="K59" s="17"/>
      <c r="L59" s="17"/>
      <c r="M59" s="17"/>
      <c r="N59" s="17"/>
    </row>
    <row r="60" spans="1:18" x14ac:dyDescent="0.25">
      <c r="A60" s="17"/>
      <c r="B60" s="17"/>
      <c r="C60" s="17"/>
      <c r="D60" s="17"/>
      <c r="E60" s="18"/>
      <c r="F60" s="17"/>
      <c r="G60" s="17"/>
      <c r="H60" s="17"/>
      <c r="I60" s="17"/>
      <c r="J60" s="17"/>
      <c r="K60" s="17"/>
      <c r="L60" s="17"/>
      <c r="M60" s="17"/>
      <c r="N60" s="17"/>
    </row>
    <row r="61" spans="1:18" x14ac:dyDescent="0.25">
      <c r="A61" s="1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N52" sqref="N52"/>
    </sheetView>
  </sheetViews>
  <sheetFormatPr defaultColWidth="8.85546875" defaultRowHeight="15" x14ac:dyDescent="0.25"/>
  <cols>
    <col min="1" max="1" width="18.140625" customWidth="1"/>
    <col min="10" max="10" width="10" bestFit="1" customWidth="1"/>
  </cols>
  <sheetData>
    <row r="1" spans="1:14" x14ac:dyDescent="0.25">
      <c r="A1" s="2" t="s">
        <v>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4" x14ac:dyDescent="0.25">
      <c r="A3" s="2" t="s">
        <v>57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58</v>
      </c>
    </row>
    <row r="4" spans="1:14" ht="15.75" x14ac:dyDescent="0.25">
      <c r="A4" s="2" t="s">
        <v>13</v>
      </c>
      <c r="B4" s="1">
        <v>1136</v>
      </c>
      <c r="C4">
        <v>1070</v>
      </c>
      <c r="D4" s="1">
        <v>1197</v>
      </c>
      <c r="E4">
        <v>1010</v>
      </c>
      <c r="F4" s="1">
        <v>1052</v>
      </c>
      <c r="G4">
        <v>1233</v>
      </c>
      <c r="H4">
        <v>1385</v>
      </c>
      <c r="I4">
        <v>1317</v>
      </c>
      <c r="J4" s="1">
        <v>1259</v>
      </c>
      <c r="K4">
        <v>1264</v>
      </c>
      <c r="L4">
        <v>1227</v>
      </c>
      <c r="M4">
        <v>1242</v>
      </c>
      <c r="N4" s="2">
        <f t="shared" ref="N4:N36" si="0">SUM(B4:M4)</f>
        <v>14392</v>
      </c>
    </row>
    <row r="5" spans="1:14" ht="15.75" x14ac:dyDescent="0.25">
      <c r="A5" s="2" t="s">
        <v>14</v>
      </c>
      <c r="B5" s="1">
        <v>330</v>
      </c>
      <c r="C5">
        <v>318</v>
      </c>
      <c r="D5" s="1">
        <v>366</v>
      </c>
      <c r="E5">
        <v>303</v>
      </c>
      <c r="F5" s="1">
        <v>357</v>
      </c>
      <c r="G5">
        <v>458</v>
      </c>
      <c r="H5">
        <v>452</v>
      </c>
      <c r="I5">
        <v>382</v>
      </c>
      <c r="J5" s="1">
        <v>344</v>
      </c>
      <c r="K5">
        <v>351</v>
      </c>
      <c r="L5">
        <v>370</v>
      </c>
      <c r="M5">
        <v>308</v>
      </c>
      <c r="N5" s="2">
        <f t="shared" si="0"/>
        <v>4339</v>
      </c>
    </row>
    <row r="6" spans="1:14" ht="15.75" x14ac:dyDescent="0.25">
      <c r="A6" s="2" t="s">
        <v>15</v>
      </c>
      <c r="B6" s="1">
        <v>1282</v>
      </c>
      <c r="C6">
        <v>1032</v>
      </c>
      <c r="D6" s="1">
        <v>1234</v>
      </c>
      <c r="E6">
        <v>1034</v>
      </c>
      <c r="F6" s="1">
        <v>1091</v>
      </c>
      <c r="G6">
        <v>1365</v>
      </c>
      <c r="H6">
        <v>1245</v>
      </c>
      <c r="I6">
        <v>1223</v>
      </c>
      <c r="J6" s="1">
        <v>1243</v>
      </c>
      <c r="K6">
        <v>1104</v>
      </c>
      <c r="L6">
        <v>954</v>
      </c>
      <c r="M6">
        <v>1009</v>
      </c>
      <c r="N6" s="2">
        <f t="shared" si="0"/>
        <v>13816</v>
      </c>
    </row>
    <row r="7" spans="1:14" ht="15.75" x14ac:dyDescent="0.25">
      <c r="A7" s="2" t="s">
        <v>16</v>
      </c>
      <c r="B7" s="1">
        <v>50</v>
      </c>
      <c r="C7">
        <v>34</v>
      </c>
      <c r="D7" s="1">
        <v>23</v>
      </c>
      <c r="E7">
        <v>38</v>
      </c>
      <c r="F7" s="1">
        <v>27</v>
      </c>
      <c r="G7">
        <v>51</v>
      </c>
      <c r="H7">
        <v>52</v>
      </c>
      <c r="I7">
        <v>34</v>
      </c>
      <c r="J7" s="1">
        <v>37</v>
      </c>
      <c r="K7">
        <v>33</v>
      </c>
      <c r="L7">
        <v>22</v>
      </c>
      <c r="M7">
        <v>29</v>
      </c>
      <c r="N7" s="2">
        <f t="shared" si="0"/>
        <v>430</v>
      </c>
    </row>
    <row r="8" spans="1:14" ht="15.75" x14ac:dyDescent="0.25">
      <c r="A8" s="2" t="s">
        <v>17</v>
      </c>
      <c r="B8" s="1">
        <v>1609</v>
      </c>
      <c r="C8">
        <v>1304</v>
      </c>
      <c r="D8" s="1">
        <v>1696</v>
      </c>
      <c r="E8">
        <v>1481</v>
      </c>
      <c r="F8" s="1">
        <v>1437</v>
      </c>
      <c r="G8">
        <v>1823</v>
      </c>
      <c r="H8">
        <v>1512</v>
      </c>
      <c r="I8">
        <v>1666</v>
      </c>
      <c r="J8" s="1">
        <v>1691</v>
      </c>
      <c r="K8">
        <v>1546</v>
      </c>
      <c r="L8">
        <v>1557</v>
      </c>
      <c r="M8">
        <v>1398</v>
      </c>
      <c r="N8" s="2">
        <f t="shared" si="0"/>
        <v>18720</v>
      </c>
    </row>
    <row r="9" spans="1:14" ht="15.75" x14ac:dyDescent="0.25">
      <c r="A9" s="2" t="s">
        <v>18</v>
      </c>
      <c r="B9" s="1">
        <v>38</v>
      </c>
      <c r="C9">
        <v>22</v>
      </c>
      <c r="D9" s="1">
        <v>57</v>
      </c>
      <c r="E9">
        <v>48</v>
      </c>
      <c r="F9" s="1">
        <v>34</v>
      </c>
      <c r="G9">
        <v>55</v>
      </c>
      <c r="H9">
        <v>97</v>
      </c>
      <c r="I9">
        <v>183</v>
      </c>
      <c r="J9" s="1">
        <v>197</v>
      </c>
      <c r="K9">
        <v>190</v>
      </c>
      <c r="L9">
        <v>147</v>
      </c>
      <c r="M9">
        <v>201</v>
      </c>
      <c r="N9" s="2">
        <f t="shared" si="0"/>
        <v>1269</v>
      </c>
    </row>
    <row r="10" spans="1:14" ht="15.75" x14ac:dyDescent="0.25">
      <c r="A10" s="2" t="s">
        <v>19</v>
      </c>
      <c r="B10" s="1">
        <v>186</v>
      </c>
      <c r="C10">
        <v>106</v>
      </c>
      <c r="D10" s="1">
        <v>149</v>
      </c>
      <c r="E10">
        <v>160</v>
      </c>
      <c r="F10" s="1">
        <v>264</v>
      </c>
      <c r="G10">
        <v>225</v>
      </c>
      <c r="H10">
        <v>295</v>
      </c>
      <c r="I10">
        <v>266</v>
      </c>
      <c r="J10" s="1">
        <v>191</v>
      </c>
      <c r="K10">
        <v>169</v>
      </c>
      <c r="L10">
        <v>156</v>
      </c>
      <c r="M10">
        <v>193</v>
      </c>
      <c r="N10" s="2">
        <f t="shared" si="0"/>
        <v>2360</v>
      </c>
    </row>
    <row r="11" spans="1:14" ht="15.75" x14ac:dyDescent="0.25">
      <c r="A11" s="2" t="s">
        <v>20</v>
      </c>
      <c r="B11" s="1">
        <v>73</v>
      </c>
      <c r="C11">
        <v>50</v>
      </c>
      <c r="D11" s="1">
        <v>60</v>
      </c>
      <c r="E11">
        <v>43</v>
      </c>
      <c r="F11" s="1">
        <v>33</v>
      </c>
      <c r="G11">
        <v>35</v>
      </c>
      <c r="H11">
        <v>63</v>
      </c>
      <c r="I11">
        <v>69</v>
      </c>
      <c r="J11" s="1">
        <v>59</v>
      </c>
      <c r="K11">
        <v>67</v>
      </c>
      <c r="L11">
        <v>38</v>
      </c>
      <c r="M11">
        <v>32</v>
      </c>
      <c r="N11" s="2">
        <f t="shared" si="0"/>
        <v>622</v>
      </c>
    </row>
    <row r="12" spans="1:14" ht="15.75" x14ac:dyDescent="0.25">
      <c r="A12" s="2" t="s">
        <v>74</v>
      </c>
      <c r="B12" s="1">
        <v>0</v>
      </c>
      <c r="C12">
        <v>2</v>
      </c>
      <c r="D12" s="1">
        <v>3</v>
      </c>
      <c r="E12">
        <v>0</v>
      </c>
      <c r="F12" s="1">
        <v>72</v>
      </c>
      <c r="G12">
        <v>46</v>
      </c>
      <c r="H12">
        <v>39</v>
      </c>
      <c r="I12">
        <v>12</v>
      </c>
      <c r="J12" s="1">
        <v>3</v>
      </c>
      <c r="K12">
        <v>2</v>
      </c>
      <c r="L12">
        <v>2</v>
      </c>
      <c r="M12">
        <v>1</v>
      </c>
      <c r="N12" s="2">
        <f t="shared" si="0"/>
        <v>182</v>
      </c>
    </row>
    <row r="13" spans="1:14" ht="15.75" x14ac:dyDescent="0.25">
      <c r="A13" s="2" t="s">
        <v>21</v>
      </c>
      <c r="B13" s="1">
        <v>109</v>
      </c>
      <c r="C13">
        <v>96</v>
      </c>
      <c r="D13" s="1">
        <v>126</v>
      </c>
      <c r="E13">
        <v>90</v>
      </c>
      <c r="F13" s="1">
        <v>63</v>
      </c>
      <c r="G13">
        <v>88</v>
      </c>
      <c r="H13">
        <v>87</v>
      </c>
      <c r="I13">
        <v>104</v>
      </c>
      <c r="J13" s="1">
        <v>56</v>
      </c>
      <c r="K13">
        <v>152</v>
      </c>
      <c r="L13">
        <v>95</v>
      </c>
      <c r="M13">
        <v>146</v>
      </c>
      <c r="N13" s="2">
        <f t="shared" si="0"/>
        <v>1212</v>
      </c>
    </row>
    <row r="14" spans="1:14" ht="15.75" x14ac:dyDescent="0.25">
      <c r="A14" s="2" t="s">
        <v>22</v>
      </c>
      <c r="B14" s="1">
        <v>98</v>
      </c>
      <c r="C14">
        <v>87</v>
      </c>
      <c r="D14" s="1">
        <v>107</v>
      </c>
      <c r="E14">
        <v>77</v>
      </c>
      <c r="F14" s="1">
        <v>61</v>
      </c>
      <c r="G14">
        <v>61</v>
      </c>
      <c r="H14">
        <v>66</v>
      </c>
      <c r="I14">
        <v>54</v>
      </c>
      <c r="J14" s="1">
        <v>61</v>
      </c>
      <c r="K14">
        <v>79</v>
      </c>
      <c r="L14">
        <v>52</v>
      </c>
      <c r="M14">
        <v>71</v>
      </c>
      <c r="N14" s="2">
        <f t="shared" si="0"/>
        <v>874</v>
      </c>
    </row>
    <row r="15" spans="1:14" ht="15.75" x14ac:dyDescent="0.25">
      <c r="A15" s="2" t="s">
        <v>23</v>
      </c>
      <c r="B15" s="1">
        <v>631</v>
      </c>
      <c r="C15">
        <v>556</v>
      </c>
      <c r="D15" s="1">
        <v>754</v>
      </c>
      <c r="E15">
        <v>815</v>
      </c>
      <c r="F15" s="1">
        <v>620</v>
      </c>
      <c r="G15">
        <v>745</v>
      </c>
      <c r="H15">
        <v>899</v>
      </c>
      <c r="I15">
        <v>718</v>
      </c>
      <c r="J15" s="1">
        <v>832</v>
      </c>
      <c r="K15">
        <v>613</v>
      </c>
      <c r="L15">
        <v>566</v>
      </c>
      <c r="M15">
        <v>810</v>
      </c>
      <c r="N15" s="2">
        <f t="shared" si="0"/>
        <v>8559</v>
      </c>
    </row>
    <row r="16" spans="1:14" ht="15.75" x14ac:dyDescent="0.25">
      <c r="A16" s="2" t="s">
        <v>24</v>
      </c>
      <c r="B16" s="1">
        <v>259</v>
      </c>
      <c r="C16">
        <v>253</v>
      </c>
      <c r="D16" s="1">
        <v>361</v>
      </c>
      <c r="E16">
        <v>263</v>
      </c>
      <c r="F16" s="1">
        <v>314</v>
      </c>
      <c r="G16">
        <v>377</v>
      </c>
      <c r="H16">
        <v>299</v>
      </c>
      <c r="I16">
        <v>294</v>
      </c>
      <c r="J16" s="1">
        <v>283</v>
      </c>
      <c r="K16">
        <v>346</v>
      </c>
      <c r="L16">
        <v>239</v>
      </c>
      <c r="M16">
        <v>233</v>
      </c>
      <c r="N16" s="2">
        <f t="shared" si="0"/>
        <v>3521</v>
      </c>
    </row>
    <row r="17" spans="1:17" x14ac:dyDescent="0.25">
      <c r="A17" s="4" t="s">
        <v>25</v>
      </c>
      <c r="B17" s="4">
        <f t="shared" ref="B17:M17" si="1">SUM(B13:B16)</f>
        <v>1097</v>
      </c>
      <c r="C17" s="4">
        <f t="shared" si="1"/>
        <v>992</v>
      </c>
      <c r="D17" s="5">
        <f t="shared" si="1"/>
        <v>1348</v>
      </c>
      <c r="E17" s="4">
        <f t="shared" si="1"/>
        <v>1245</v>
      </c>
      <c r="F17" s="21">
        <f t="shared" si="1"/>
        <v>1058</v>
      </c>
      <c r="G17" s="21">
        <f t="shared" si="1"/>
        <v>1271</v>
      </c>
      <c r="H17" s="21">
        <f t="shared" si="1"/>
        <v>1351</v>
      </c>
      <c r="I17" s="21">
        <f t="shared" si="1"/>
        <v>1170</v>
      </c>
      <c r="J17" s="21">
        <f t="shared" si="1"/>
        <v>1232</v>
      </c>
      <c r="K17" s="21">
        <f t="shared" si="1"/>
        <v>1190</v>
      </c>
      <c r="L17" s="21">
        <f t="shared" si="1"/>
        <v>952</v>
      </c>
      <c r="M17" s="21">
        <f t="shared" si="1"/>
        <v>1260</v>
      </c>
      <c r="N17" s="4">
        <f t="shared" si="0"/>
        <v>14166</v>
      </c>
      <c r="O17" s="4"/>
      <c r="P17" s="2"/>
      <c r="Q17" s="2"/>
    </row>
    <row r="18" spans="1:17" ht="15.75" x14ac:dyDescent="0.25">
      <c r="A18" s="2" t="s">
        <v>26</v>
      </c>
      <c r="B18" s="1">
        <v>87</v>
      </c>
      <c r="C18">
        <v>92</v>
      </c>
      <c r="D18" s="1">
        <v>152</v>
      </c>
      <c r="E18">
        <v>165</v>
      </c>
      <c r="F18" s="1">
        <v>152</v>
      </c>
      <c r="G18">
        <v>103</v>
      </c>
      <c r="H18">
        <v>101</v>
      </c>
      <c r="I18">
        <v>126</v>
      </c>
      <c r="J18" s="1">
        <v>95</v>
      </c>
      <c r="K18">
        <v>78</v>
      </c>
      <c r="L18">
        <v>86</v>
      </c>
      <c r="M18">
        <v>90</v>
      </c>
      <c r="N18" s="2">
        <f t="shared" si="0"/>
        <v>1327</v>
      </c>
      <c r="O18" s="2"/>
      <c r="P18" s="2"/>
      <c r="Q18" s="2"/>
    </row>
    <row r="19" spans="1:17" ht="15.75" x14ac:dyDescent="0.25">
      <c r="A19" s="2" t="s">
        <v>27</v>
      </c>
      <c r="B19" s="1">
        <v>478</v>
      </c>
      <c r="C19">
        <v>431</v>
      </c>
      <c r="D19" s="1">
        <v>444</v>
      </c>
      <c r="E19">
        <v>444</v>
      </c>
      <c r="F19" s="1">
        <v>566</v>
      </c>
      <c r="G19">
        <v>625</v>
      </c>
      <c r="H19">
        <v>620</v>
      </c>
      <c r="I19">
        <v>537</v>
      </c>
      <c r="J19" s="1">
        <v>542</v>
      </c>
      <c r="K19">
        <v>475</v>
      </c>
      <c r="L19">
        <v>404</v>
      </c>
      <c r="M19">
        <v>356</v>
      </c>
      <c r="N19" s="2">
        <f t="shared" si="0"/>
        <v>5922</v>
      </c>
      <c r="O19" s="2"/>
      <c r="P19" s="2"/>
      <c r="Q19" s="2"/>
    </row>
    <row r="20" spans="1:17" ht="15.75" x14ac:dyDescent="0.25">
      <c r="A20" s="2" t="s">
        <v>28</v>
      </c>
      <c r="B20" s="1">
        <v>51</v>
      </c>
      <c r="C20">
        <v>49</v>
      </c>
      <c r="D20" s="1">
        <v>50</v>
      </c>
      <c r="E20">
        <v>60</v>
      </c>
      <c r="F20" s="1">
        <v>52</v>
      </c>
      <c r="G20">
        <v>62</v>
      </c>
      <c r="H20">
        <v>31</v>
      </c>
      <c r="I20">
        <v>31</v>
      </c>
      <c r="J20" s="1">
        <v>62</v>
      </c>
      <c r="K20">
        <v>49</v>
      </c>
      <c r="L20">
        <v>27</v>
      </c>
      <c r="M20">
        <v>59</v>
      </c>
      <c r="N20" s="2">
        <f t="shared" si="0"/>
        <v>583</v>
      </c>
      <c r="O20" s="2"/>
      <c r="P20" s="2"/>
      <c r="Q20" s="2"/>
    </row>
    <row r="21" spans="1:17" ht="15.75" x14ac:dyDescent="0.25">
      <c r="A21" s="2" t="s">
        <v>29</v>
      </c>
      <c r="B21" s="1">
        <v>794</v>
      </c>
      <c r="C21">
        <v>652</v>
      </c>
      <c r="D21" s="1">
        <v>629</v>
      </c>
      <c r="E21">
        <v>630</v>
      </c>
      <c r="F21" s="1">
        <v>572</v>
      </c>
      <c r="G21">
        <v>636</v>
      </c>
      <c r="H21">
        <v>648</v>
      </c>
      <c r="I21">
        <v>644</v>
      </c>
      <c r="J21" s="1">
        <v>687</v>
      </c>
      <c r="K21">
        <v>600</v>
      </c>
      <c r="L21">
        <v>570</v>
      </c>
      <c r="M21">
        <v>629</v>
      </c>
      <c r="N21" s="2">
        <f t="shared" si="0"/>
        <v>7691</v>
      </c>
      <c r="O21" s="2"/>
      <c r="P21" s="2"/>
      <c r="Q21" s="2"/>
    </row>
    <row r="22" spans="1:17" ht="15.75" x14ac:dyDescent="0.25">
      <c r="A22" s="2" t="s">
        <v>30</v>
      </c>
      <c r="B22" s="1">
        <v>339</v>
      </c>
      <c r="C22">
        <v>309</v>
      </c>
      <c r="D22" s="1">
        <v>357</v>
      </c>
      <c r="E22">
        <v>371</v>
      </c>
      <c r="F22" s="1">
        <v>309</v>
      </c>
      <c r="G22">
        <v>315</v>
      </c>
      <c r="H22">
        <v>429</v>
      </c>
      <c r="I22">
        <v>379</v>
      </c>
      <c r="J22" s="1">
        <v>485</v>
      </c>
      <c r="K22">
        <v>448</v>
      </c>
      <c r="L22">
        <v>311</v>
      </c>
      <c r="M22">
        <v>432</v>
      </c>
      <c r="N22" s="2">
        <f t="shared" si="0"/>
        <v>4484</v>
      </c>
      <c r="O22" s="2"/>
      <c r="P22" s="2"/>
      <c r="Q22" s="2"/>
    </row>
    <row r="23" spans="1:17" ht="15.75" x14ac:dyDescent="0.25">
      <c r="A23" s="2" t="s">
        <v>31</v>
      </c>
      <c r="B23" s="1">
        <v>79</v>
      </c>
      <c r="C23">
        <v>167</v>
      </c>
      <c r="D23" s="1">
        <v>138</v>
      </c>
      <c r="E23">
        <v>243</v>
      </c>
      <c r="F23" s="1">
        <v>141</v>
      </c>
      <c r="G23">
        <v>132</v>
      </c>
      <c r="H23">
        <v>88</v>
      </c>
      <c r="I23">
        <v>70</v>
      </c>
      <c r="J23" s="1">
        <v>143</v>
      </c>
      <c r="K23">
        <v>178</v>
      </c>
      <c r="L23">
        <v>121</v>
      </c>
      <c r="M23">
        <v>130</v>
      </c>
      <c r="N23" s="2">
        <f t="shared" si="0"/>
        <v>1630</v>
      </c>
      <c r="O23" s="2"/>
      <c r="P23" s="2"/>
      <c r="Q23" s="2"/>
    </row>
    <row r="24" spans="1:17" ht="15.75" x14ac:dyDescent="0.25">
      <c r="A24" s="17" t="s">
        <v>92</v>
      </c>
      <c r="B24" s="1">
        <v>0</v>
      </c>
      <c r="C24">
        <v>0</v>
      </c>
      <c r="D24" s="1">
        <v>0</v>
      </c>
      <c r="E24">
        <v>0</v>
      </c>
      <c r="F24" s="1">
        <v>0</v>
      </c>
      <c r="G24">
        <v>0</v>
      </c>
      <c r="H24" s="1">
        <v>0</v>
      </c>
      <c r="I24">
        <v>0</v>
      </c>
      <c r="J24" s="30">
        <v>349</v>
      </c>
      <c r="K24">
        <v>382</v>
      </c>
      <c r="L24">
        <v>261</v>
      </c>
      <c r="M24">
        <v>336</v>
      </c>
      <c r="N24" s="17">
        <f t="shared" si="0"/>
        <v>1328</v>
      </c>
      <c r="O24" s="17"/>
      <c r="P24" s="17"/>
      <c r="Q24" s="17"/>
    </row>
    <row r="25" spans="1:17" ht="15.75" x14ac:dyDescent="0.25">
      <c r="A25" s="2" t="s">
        <v>32</v>
      </c>
      <c r="B25" s="1">
        <v>2461</v>
      </c>
      <c r="C25">
        <v>1961</v>
      </c>
      <c r="D25" s="1">
        <v>2385</v>
      </c>
      <c r="E25">
        <v>2167</v>
      </c>
      <c r="F25" s="1">
        <v>2262</v>
      </c>
      <c r="G25">
        <v>2356</v>
      </c>
      <c r="H25">
        <v>2160</v>
      </c>
      <c r="I25">
        <v>2004</v>
      </c>
      <c r="J25" s="1">
        <v>2164</v>
      </c>
      <c r="K25">
        <v>1960</v>
      </c>
      <c r="L25">
        <v>1828</v>
      </c>
      <c r="M25">
        <v>1765</v>
      </c>
      <c r="N25" s="2">
        <f t="shared" si="0"/>
        <v>25473</v>
      </c>
      <c r="O25" s="2"/>
      <c r="P25" s="2"/>
      <c r="Q25" s="2"/>
    </row>
    <row r="26" spans="1:17" ht="15.75" x14ac:dyDescent="0.25">
      <c r="A26" s="2" t="s">
        <v>33</v>
      </c>
      <c r="B26" s="1">
        <v>206</v>
      </c>
      <c r="C26">
        <v>192</v>
      </c>
      <c r="D26" s="1">
        <v>260</v>
      </c>
      <c r="E26">
        <v>285</v>
      </c>
      <c r="F26" s="1">
        <v>306</v>
      </c>
      <c r="G26">
        <v>289</v>
      </c>
      <c r="H26">
        <v>316</v>
      </c>
      <c r="I26">
        <v>334</v>
      </c>
      <c r="J26" s="1">
        <v>235</v>
      </c>
      <c r="K26">
        <v>322</v>
      </c>
      <c r="L26">
        <v>284</v>
      </c>
      <c r="M26">
        <v>275</v>
      </c>
      <c r="N26" s="2">
        <f t="shared" si="0"/>
        <v>3304</v>
      </c>
      <c r="O26" s="2"/>
      <c r="P26" s="2"/>
      <c r="Q26" s="2"/>
    </row>
    <row r="27" spans="1:17" ht="15.75" x14ac:dyDescent="0.25">
      <c r="A27" s="2" t="s">
        <v>34</v>
      </c>
      <c r="B27" s="1">
        <v>266</v>
      </c>
      <c r="C27">
        <v>285</v>
      </c>
      <c r="D27" s="1">
        <v>367</v>
      </c>
      <c r="E27">
        <v>255</v>
      </c>
      <c r="F27" s="1">
        <v>173</v>
      </c>
      <c r="G27">
        <v>265</v>
      </c>
      <c r="H27">
        <v>254</v>
      </c>
      <c r="I27">
        <v>274</v>
      </c>
      <c r="J27" s="1">
        <v>371</v>
      </c>
      <c r="K27">
        <v>304</v>
      </c>
      <c r="L27">
        <v>321</v>
      </c>
      <c r="M27">
        <v>320</v>
      </c>
      <c r="N27" s="2">
        <f t="shared" si="0"/>
        <v>3455</v>
      </c>
      <c r="O27" s="2"/>
      <c r="P27" s="2"/>
      <c r="Q27" s="2"/>
    </row>
    <row r="28" spans="1:17" ht="15.75" x14ac:dyDescent="0.25">
      <c r="A28" s="2" t="s">
        <v>35</v>
      </c>
      <c r="B28" s="1">
        <v>121</v>
      </c>
      <c r="C28">
        <v>83</v>
      </c>
      <c r="D28" s="1">
        <v>155</v>
      </c>
      <c r="E28">
        <v>111</v>
      </c>
      <c r="F28" s="1">
        <v>99</v>
      </c>
      <c r="G28">
        <v>144</v>
      </c>
      <c r="H28">
        <v>155</v>
      </c>
      <c r="I28">
        <v>108</v>
      </c>
      <c r="J28" s="1">
        <v>84</v>
      </c>
      <c r="K28">
        <v>88</v>
      </c>
      <c r="L28">
        <v>97</v>
      </c>
      <c r="M28">
        <v>63</v>
      </c>
      <c r="N28" s="2">
        <f t="shared" si="0"/>
        <v>1308</v>
      </c>
      <c r="O28" s="2"/>
      <c r="P28" s="2"/>
      <c r="Q28" s="2"/>
    </row>
    <row r="29" spans="1:17" ht="15.75" x14ac:dyDescent="0.25">
      <c r="A29" s="2" t="s">
        <v>36</v>
      </c>
      <c r="B29" s="1">
        <v>338</v>
      </c>
      <c r="C29">
        <v>244</v>
      </c>
      <c r="D29" s="1">
        <v>239</v>
      </c>
      <c r="E29">
        <v>320</v>
      </c>
      <c r="F29" s="1">
        <v>310</v>
      </c>
      <c r="G29">
        <v>335</v>
      </c>
      <c r="H29">
        <v>406</v>
      </c>
      <c r="I29">
        <v>316</v>
      </c>
      <c r="J29" s="1">
        <v>318</v>
      </c>
      <c r="K29">
        <v>340</v>
      </c>
      <c r="L29">
        <v>332</v>
      </c>
      <c r="M29">
        <v>276</v>
      </c>
      <c r="N29" s="2">
        <f t="shared" si="0"/>
        <v>3774</v>
      </c>
      <c r="O29" s="2"/>
      <c r="P29" s="2"/>
      <c r="Q29" s="2"/>
    </row>
    <row r="30" spans="1:17" ht="15.75" x14ac:dyDescent="0.25">
      <c r="A30" s="2" t="s">
        <v>37</v>
      </c>
      <c r="B30" s="1">
        <v>38</v>
      </c>
      <c r="C30">
        <v>6</v>
      </c>
      <c r="D30" s="1">
        <v>17</v>
      </c>
      <c r="E30">
        <v>23</v>
      </c>
      <c r="F30" s="1">
        <v>17</v>
      </c>
      <c r="G30">
        <v>20</v>
      </c>
      <c r="H30">
        <v>23</v>
      </c>
      <c r="I30">
        <v>11</v>
      </c>
      <c r="J30" s="1">
        <v>17</v>
      </c>
      <c r="K30">
        <v>19</v>
      </c>
      <c r="L30">
        <v>18</v>
      </c>
      <c r="M30">
        <v>53</v>
      </c>
      <c r="N30" s="2">
        <f t="shared" si="0"/>
        <v>262</v>
      </c>
      <c r="O30" s="2"/>
      <c r="P30" s="2"/>
      <c r="Q30" s="2"/>
    </row>
    <row r="31" spans="1:17" ht="15.75" x14ac:dyDescent="0.25">
      <c r="A31" s="2" t="s">
        <v>38</v>
      </c>
      <c r="B31" s="1">
        <v>96</v>
      </c>
      <c r="C31">
        <v>118</v>
      </c>
      <c r="D31" s="1">
        <v>126</v>
      </c>
      <c r="E31">
        <v>103</v>
      </c>
      <c r="F31" s="1">
        <v>145</v>
      </c>
      <c r="G31">
        <v>126</v>
      </c>
      <c r="H31">
        <v>128</v>
      </c>
      <c r="I31">
        <v>142</v>
      </c>
      <c r="J31" s="1">
        <v>103</v>
      </c>
      <c r="K31">
        <v>162</v>
      </c>
      <c r="L31">
        <v>125</v>
      </c>
      <c r="M31">
        <v>119</v>
      </c>
      <c r="N31" s="2">
        <f t="shared" si="0"/>
        <v>1493</v>
      </c>
      <c r="O31" s="2"/>
      <c r="P31" s="2"/>
      <c r="Q31" s="2"/>
    </row>
    <row r="32" spans="1:17" ht="15.75" x14ac:dyDescent="0.25">
      <c r="A32" s="2" t="s">
        <v>39</v>
      </c>
      <c r="B32" s="1">
        <v>606</v>
      </c>
      <c r="C32">
        <v>517</v>
      </c>
      <c r="D32" s="1">
        <v>499</v>
      </c>
      <c r="E32">
        <v>486</v>
      </c>
      <c r="F32" s="1">
        <v>537</v>
      </c>
      <c r="G32">
        <v>555</v>
      </c>
      <c r="H32">
        <v>537</v>
      </c>
      <c r="I32">
        <v>482</v>
      </c>
      <c r="J32" s="1">
        <v>524</v>
      </c>
      <c r="K32">
        <v>530</v>
      </c>
      <c r="L32">
        <v>577</v>
      </c>
      <c r="M32">
        <v>579</v>
      </c>
      <c r="N32" s="2">
        <f t="shared" si="0"/>
        <v>6429</v>
      </c>
      <c r="O32" s="2"/>
      <c r="P32" s="2"/>
      <c r="Q32" s="2"/>
    </row>
    <row r="33" spans="1:17" ht="15.75" x14ac:dyDescent="0.25">
      <c r="A33" s="2" t="s">
        <v>40</v>
      </c>
      <c r="B33" s="1">
        <v>1132</v>
      </c>
      <c r="C33">
        <v>973</v>
      </c>
      <c r="D33" s="1">
        <v>1151</v>
      </c>
      <c r="E33">
        <v>1033</v>
      </c>
      <c r="F33" s="1">
        <v>902</v>
      </c>
      <c r="G33">
        <v>1097</v>
      </c>
      <c r="H33">
        <v>999</v>
      </c>
      <c r="I33">
        <v>1185</v>
      </c>
      <c r="J33" s="1">
        <v>1002</v>
      </c>
      <c r="K33">
        <v>1190</v>
      </c>
      <c r="L33">
        <v>868</v>
      </c>
      <c r="M33">
        <v>939</v>
      </c>
      <c r="N33" s="2">
        <f t="shared" si="0"/>
        <v>12471</v>
      </c>
      <c r="O33" s="2"/>
      <c r="P33" s="2"/>
      <c r="Q33" s="2"/>
    </row>
    <row r="34" spans="1:17" ht="15.75" x14ac:dyDescent="0.25">
      <c r="A34" s="2" t="s">
        <v>41</v>
      </c>
      <c r="B34" s="1">
        <v>156</v>
      </c>
      <c r="C34">
        <v>134</v>
      </c>
      <c r="D34" s="1">
        <v>156</v>
      </c>
      <c r="E34">
        <v>168</v>
      </c>
      <c r="F34" s="1">
        <v>140</v>
      </c>
      <c r="G34">
        <v>168</v>
      </c>
      <c r="H34">
        <v>184</v>
      </c>
      <c r="I34">
        <v>174</v>
      </c>
      <c r="J34" s="1">
        <v>165</v>
      </c>
      <c r="K34">
        <v>161</v>
      </c>
      <c r="L34">
        <v>160</v>
      </c>
      <c r="M34">
        <v>179</v>
      </c>
      <c r="N34" s="2">
        <f t="shared" si="0"/>
        <v>1945</v>
      </c>
      <c r="O34" s="2"/>
      <c r="P34" s="2"/>
      <c r="Q34" s="2"/>
    </row>
    <row r="35" spans="1:17" ht="15.75" x14ac:dyDescent="0.25">
      <c r="A35" s="2" t="s">
        <v>42</v>
      </c>
      <c r="B35" s="1">
        <v>1651</v>
      </c>
      <c r="C35">
        <v>1336</v>
      </c>
      <c r="D35" s="1">
        <v>1486</v>
      </c>
      <c r="E35">
        <v>1422</v>
      </c>
      <c r="F35" s="1">
        <v>1488</v>
      </c>
      <c r="G35">
        <v>1832</v>
      </c>
      <c r="H35">
        <v>1805</v>
      </c>
      <c r="I35">
        <v>1570</v>
      </c>
      <c r="J35" s="1">
        <v>1595</v>
      </c>
      <c r="K35">
        <v>1495</v>
      </c>
      <c r="L35">
        <v>1227</v>
      </c>
      <c r="M35">
        <v>1115</v>
      </c>
      <c r="N35" s="2">
        <f t="shared" si="0"/>
        <v>18022</v>
      </c>
      <c r="O35" s="2"/>
      <c r="P35" s="2"/>
      <c r="Q35" s="2"/>
    </row>
    <row r="36" spans="1:17" ht="15.75" x14ac:dyDescent="0.25">
      <c r="A36" s="2" t="s">
        <v>43</v>
      </c>
      <c r="B36" s="1">
        <v>237</v>
      </c>
      <c r="C36">
        <v>226</v>
      </c>
      <c r="D36" s="1">
        <v>313</v>
      </c>
      <c r="E36">
        <v>251</v>
      </c>
      <c r="F36" s="1">
        <v>237</v>
      </c>
      <c r="G36">
        <v>272</v>
      </c>
      <c r="H36">
        <v>292</v>
      </c>
      <c r="I36">
        <v>319</v>
      </c>
      <c r="J36" s="1">
        <v>237</v>
      </c>
      <c r="K36">
        <v>239</v>
      </c>
      <c r="L36">
        <v>199</v>
      </c>
      <c r="M36">
        <v>195</v>
      </c>
      <c r="N36" s="2">
        <f t="shared" si="0"/>
        <v>3017</v>
      </c>
      <c r="O36" s="2"/>
      <c r="P36" s="2"/>
      <c r="Q36" s="2"/>
    </row>
    <row r="37" spans="1:17" ht="15.75" x14ac:dyDescent="0.25">
      <c r="A37" s="2" t="s">
        <v>44</v>
      </c>
      <c r="B37" s="1">
        <v>38</v>
      </c>
      <c r="C37">
        <v>18</v>
      </c>
      <c r="D37" s="1">
        <v>25</v>
      </c>
      <c r="E37">
        <v>29</v>
      </c>
      <c r="F37" s="1">
        <v>15</v>
      </c>
      <c r="G37">
        <v>21</v>
      </c>
      <c r="H37">
        <v>25</v>
      </c>
      <c r="I37">
        <v>29</v>
      </c>
      <c r="J37" s="1">
        <v>35</v>
      </c>
      <c r="K37">
        <v>46</v>
      </c>
      <c r="L37">
        <v>23</v>
      </c>
      <c r="M37">
        <v>18</v>
      </c>
      <c r="N37" s="2">
        <f t="shared" ref="N37:N53" si="2">SUM(B37:M37)</f>
        <v>322</v>
      </c>
      <c r="O37" s="2"/>
      <c r="P37" s="2"/>
      <c r="Q37" s="2"/>
    </row>
    <row r="38" spans="1:17" ht="15.75" x14ac:dyDescent="0.25">
      <c r="A38" s="2" t="s">
        <v>75</v>
      </c>
      <c r="B38" s="1">
        <v>31</v>
      </c>
      <c r="C38">
        <v>18</v>
      </c>
      <c r="D38" s="1">
        <v>21</v>
      </c>
      <c r="E38">
        <v>14</v>
      </c>
      <c r="F38" s="1">
        <v>1</v>
      </c>
      <c r="G38">
        <v>0</v>
      </c>
      <c r="H38">
        <v>0</v>
      </c>
      <c r="I38">
        <v>18</v>
      </c>
      <c r="J38" s="1">
        <v>30</v>
      </c>
      <c r="K38">
        <v>33</v>
      </c>
      <c r="L38">
        <v>27</v>
      </c>
      <c r="M38">
        <v>13</v>
      </c>
      <c r="N38" s="2">
        <f t="shared" si="2"/>
        <v>206</v>
      </c>
      <c r="O38" s="2"/>
      <c r="P38" s="2"/>
      <c r="Q38" s="2"/>
    </row>
    <row r="39" spans="1:17" ht="15.75" x14ac:dyDescent="0.25">
      <c r="A39" s="2" t="s">
        <v>76</v>
      </c>
      <c r="B39" s="1">
        <v>23</v>
      </c>
      <c r="C39">
        <v>9</v>
      </c>
      <c r="D39" s="1">
        <v>17</v>
      </c>
      <c r="E39">
        <v>19</v>
      </c>
      <c r="F39" s="1">
        <v>6</v>
      </c>
      <c r="G39">
        <v>0</v>
      </c>
      <c r="H39">
        <v>0</v>
      </c>
      <c r="I39">
        <v>3</v>
      </c>
      <c r="J39" s="1">
        <v>25</v>
      </c>
      <c r="K39">
        <v>31</v>
      </c>
      <c r="L39">
        <v>25</v>
      </c>
      <c r="M39">
        <v>44</v>
      </c>
      <c r="N39" s="2">
        <f t="shared" si="2"/>
        <v>202</v>
      </c>
      <c r="O39" s="2"/>
      <c r="P39" s="2"/>
      <c r="Q39" s="2"/>
    </row>
    <row r="40" spans="1:17" ht="15.75" x14ac:dyDescent="0.25">
      <c r="A40" s="2" t="s">
        <v>77</v>
      </c>
      <c r="B40" s="1">
        <v>31</v>
      </c>
      <c r="C40">
        <v>32</v>
      </c>
      <c r="D40" s="1">
        <v>26</v>
      </c>
      <c r="E40">
        <v>23</v>
      </c>
      <c r="F40" s="1">
        <v>8</v>
      </c>
      <c r="G40">
        <v>1</v>
      </c>
      <c r="H40">
        <v>0</v>
      </c>
      <c r="I40">
        <v>5</v>
      </c>
      <c r="J40" s="1">
        <v>22</v>
      </c>
      <c r="K40">
        <v>18</v>
      </c>
      <c r="L40">
        <v>9</v>
      </c>
      <c r="M40">
        <v>26</v>
      </c>
      <c r="N40" s="2">
        <f t="shared" si="2"/>
        <v>201</v>
      </c>
      <c r="O40" s="2"/>
      <c r="P40" s="2"/>
      <c r="Q40" s="2"/>
    </row>
    <row r="41" spans="1:17" ht="15.75" x14ac:dyDescent="0.25">
      <c r="A41" s="2" t="s">
        <v>78</v>
      </c>
      <c r="B41" s="1">
        <v>18</v>
      </c>
      <c r="C41">
        <v>43</v>
      </c>
      <c r="D41" s="1">
        <v>37</v>
      </c>
      <c r="E41">
        <v>33</v>
      </c>
      <c r="F41" s="1">
        <v>2</v>
      </c>
      <c r="G41">
        <v>0</v>
      </c>
      <c r="H41">
        <v>0</v>
      </c>
      <c r="I41">
        <v>7</v>
      </c>
      <c r="J41" s="1">
        <v>20</v>
      </c>
      <c r="K41">
        <v>18</v>
      </c>
      <c r="L41">
        <v>12</v>
      </c>
      <c r="M41">
        <v>8</v>
      </c>
      <c r="N41" s="2">
        <f t="shared" si="2"/>
        <v>198</v>
      </c>
      <c r="O41" s="2"/>
      <c r="P41" s="2"/>
      <c r="Q41" s="2"/>
    </row>
    <row r="42" spans="1:17" ht="15.75" x14ac:dyDescent="0.25">
      <c r="A42" s="2" t="s">
        <v>79</v>
      </c>
      <c r="B42" s="1">
        <v>17</v>
      </c>
      <c r="C42">
        <v>12</v>
      </c>
      <c r="D42" s="1">
        <v>9</v>
      </c>
      <c r="E42">
        <v>4</v>
      </c>
      <c r="F42" s="1">
        <v>0</v>
      </c>
      <c r="G42">
        <v>0</v>
      </c>
      <c r="H42">
        <v>0</v>
      </c>
      <c r="I42">
        <v>2</v>
      </c>
      <c r="J42" s="1">
        <v>5</v>
      </c>
      <c r="K42">
        <v>15</v>
      </c>
      <c r="L42">
        <v>10</v>
      </c>
      <c r="M42">
        <v>10</v>
      </c>
      <c r="N42" s="2">
        <f t="shared" si="2"/>
        <v>84</v>
      </c>
      <c r="O42" s="2"/>
      <c r="P42" s="2"/>
      <c r="Q42" s="2"/>
    </row>
    <row r="43" spans="1:17" x14ac:dyDescent="0.25">
      <c r="A43" s="6" t="s">
        <v>80</v>
      </c>
      <c r="B43" s="6">
        <f t="shared" ref="B43:M43" si="3">SUM(B38:B42)</f>
        <v>120</v>
      </c>
      <c r="C43" s="6">
        <f t="shared" si="3"/>
        <v>114</v>
      </c>
      <c r="D43" s="6">
        <f t="shared" si="3"/>
        <v>110</v>
      </c>
      <c r="E43" s="6">
        <f t="shared" si="3"/>
        <v>93</v>
      </c>
      <c r="F43" s="24">
        <f t="shared" si="3"/>
        <v>17</v>
      </c>
      <c r="G43" s="24">
        <f t="shared" si="3"/>
        <v>1</v>
      </c>
      <c r="H43" s="24">
        <f t="shared" si="3"/>
        <v>0</v>
      </c>
      <c r="I43" s="24">
        <f t="shared" si="3"/>
        <v>35</v>
      </c>
      <c r="J43" s="24">
        <f t="shared" si="3"/>
        <v>102</v>
      </c>
      <c r="K43" s="24">
        <f t="shared" si="3"/>
        <v>115</v>
      </c>
      <c r="L43" s="24">
        <f t="shared" si="3"/>
        <v>83</v>
      </c>
      <c r="M43" s="24">
        <f t="shared" si="3"/>
        <v>101</v>
      </c>
      <c r="N43" s="6">
        <f t="shared" si="2"/>
        <v>891</v>
      </c>
      <c r="O43" s="6"/>
      <c r="P43" s="2"/>
      <c r="Q43" s="2"/>
    </row>
    <row r="44" spans="1:17" ht="15.75" x14ac:dyDescent="0.25">
      <c r="A44" s="2" t="s">
        <v>45</v>
      </c>
      <c r="B44" s="1">
        <v>68</v>
      </c>
      <c r="C44">
        <v>51</v>
      </c>
      <c r="D44" s="1">
        <v>70</v>
      </c>
      <c r="E44">
        <v>83</v>
      </c>
      <c r="F44" s="1">
        <v>141</v>
      </c>
      <c r="G44">
        <v>125</v>
      </c>
      <c r="H44">
        <v>209</v>
      </c>
      <c r="I44">
        <v>207</v>
      </c>
      <c r="J44" s="1">
        <v>121</v>
      </c>
      <c r="K44">
        <v>102</v>
      </c>
      <c r="L44">
        <v>84</v>
      </c>
      <c r="M44">
        <v>74</v>
      </c>
      <c r="N44" s="2">
        <f t="shared" si="2"/>
        <v>1335</v>
      </c>
      <c r="O44" s="2"/>
      <c r="P44" s="2"/>
      <c r="Q44" s="2"/>
    </row>
    <row r="45" spans="1:17" ht="15.75" x14ac:dyDescent="0.25">
      <c r="A45" s="3" t="s">
        <v>46</v>
      </c>
      <c r="B45" s="1">
        <v>25</v>
      </c>
      <c r="C45">
        <v>23</v>
      </c>
      <c r="D45" s="1">
        <v>29</v>
      </c>
      <c r="E45">
        <v>32</v>
      </c>
      <c r="F45" s="1">
        <v>24</v>
      </c>
      <c r="G45">
        <v>66</v>
      </c>
      <c r="H45">
        <v>42</v>
      </c>
      <c r="I45">
        <v>57</v>
      </c>
      <c r="J45" s="1">
        <v>31</v>
      </c>
      <c r="K45">
        <v>50</v>
      </c>
      <c r="L45">
        <v>27</v>
      </c>
      <c r="M45">
        <v>34</v>
      </c>
      <c r="N45" s="2">
        <f t="shared" si="2"/>
        <v>440</v>
      </c>
      <c r="O45" s="2"/>
      <c r="P45" s="2"/>
      <c r="Q45" s="2"/>
    </row>
    <row r="46" spans="1:17" ht="15.75" x14ac:dyDescent="0.25">
      <c r="A46" s="2" t="s">
        <v>47</v>
      </c>
      <c r="B46" s="1">
        <v>405</v>
      </c>
      <c r="C46">
        <v>407</v>
      </c>
      <c r="D46" s="1">
        <v>387</v>
      </c>
      <c r="E46">
        <v>469</v>
      </c>
      <c r="F46" s="1">
        <v>377</v>
      </c>
      <c r="G46">
        <v>531</v>
      </c>
      <c r="H46">
        <v>471</v>
      </c>
      <c r="I46">
        <v>463</v>
      </c>
      <c r="J46" s="1">
        <v>362</v>
      </c>
      <c r="K46">
        <v>341</v>
      </c>
      <c r="L46">
        <v>335</v>
      </c>
      <c r="M46">
        <v>378</v>
      </c>
      <c r="N46" s="2">
        <f t="shared" si="2"/>
        <v>4926</v>
      </c>
      <c r="O46" s="2"/>
      <c r="P46" s="2"/>
      <c r="Q46" s="2"/>
    </row>
    <row r="47" spans="1:17" ht="15.75" x14ac:dyDescent="0.25">
      <c r="A47" s="2" t="s">
        <v>48</v>
      </c>
      <c r="B47" s="1">
        <v>662</v>
      </c>
      <c r="C47">
        <v>508</v>
      </c>
      <c r="D47" s="1">
        <v>450</v>
      </c>
      <c r="E47">
        <v>607</v>
      </c>
      <c r="F47" s="1">
        <v>476</v>
      </c>
      <c r="G47">
        <v>530</v>
      </c>
      <c r="H47">
        <v>518</v>
      </c>
      <c r="I47">
        <v>497</v>
      </c>
      <c r="J47" s="1">
        <v>673</v>
      </c>
      <c r="K47">
        <v>620</v>
      </c>
      <c r="L47">
        <v>582</v>
      </c>
      <c r="M47">
        <v>633</v>
      </c>
      <c r="N47" s="2">
        <f t="shared" si="2"/>
        <v>6756</v>
      </c>
      <c r="O47" s="2"/>
      <c r="P47" s="2"/>
      <c r="Q47" s="2"/>
    </row>
    <row r="48" spans="1:17" ht="15.75" x14ac:dyDescent="0.25">
      <c r="A48" s="2" t="s">
        <v>49</v>
      </c>
      <c r="B48" s="1">
        <v>280</v>
      </c>
      <c r="C48">
        <v>279</v>
      </c>
      <c r="D48" s="1">
        <v>189</v>
      </c>
      <c r="E48">
        <v>194</v>
      </c>
      <c r="F48" s="1">
        <v>216</v>
      </c>
      <c r="G48">
        <v>284</v>
      </c>
      <c r="H48">
        <v>258</v>
      </c>
      <c r="I48">
        <v>254</v>
      </c>
      <c r="J48" s="1">
        <v>236</v>
      </c>
      <c r="K48">
        <v>253</v>
      </c>
      <c r="L48">
        <v>193</v>
      </c>
      <c r="M48">
        <v>249</v>
      </c>
      <c r="N48" s="2">
        <f t="shared" si="2"/>
        <v>2885</v>
      </c>
      <c r="O48" s="2"/>
      <c r="P48" s="2"/>
      <c r="Q48" s="2"/>
    </row>
    <row r="49" spans="1:17" ht="15.75" x14ac:dyDescent="0.25">
      <c r="A49" s="2" t="s">
        <v>50</v>
      </c>
      <c r="B49" s="1">
        <v>236</v>
      </c>
      <c r="C49">
        <v>216</v>
      </c>
      <c r="D49" s="1">
        <v>278</v>
      </c>
      <c r="E49">
        <v>252</v>
      </c>
      <c r="F49" s="1">
        <v>263</v>
      </c>
      <c r="G49">
        <v>235</v>
      </c>
      <c r="H49">
        <v>213</v>
      </c>
      <c r="I49">
        <v>230</v>
      </c>
      <c r="J49" s="1">
        <v>292</v>
      </c>
      <c r="K49">
        <v>246</v>
      </c>
      <c r="L49">
        <v>220</v>
      </c>
      <c r="M49">
        <v>199</v>
      </c>
      <c r="N49" s="2">
        <f t="shared" si="2"/>
        <v>2880</v>
      </c>
      <c r="O49" s="2"/>
      <c r="P49" s="2"/>
      <c r="Q49" s="2"/>
    </row>
    <row r="50" spans="1:17" ht="15.75" x14ac:dyDescent="0.25">
      <c r="A50" s="2" t="s">
        <v>51</v>
      </c>
      <c r="B50" s="1">
        <v>975</v>
      </c>
      <c r="C50">
        <v>795</v>
      </c>
      <c r="D50" s="1">
        <v>809</v>
      </c>
      <c r="E50">
        <v>859</v>
      </c>
      <c r="F50" s="1">
        <v>895</v>
      </c>
      <c r="G50">
        <v>812</v>
      </c>
      <c r="H50">
        <v>931</v>
      </c>
      <c r="I50">
        <v>819</v>
      </c>
      <c r="J50" s="1">
        <v>802</v>
      </c>
      <c r="K50">
        <v>704</v>
      </c>
      <c r="L50">
        <v>545</v>
      </c>
      <c r="M50">
        <v>639</v>
      </c>
      <c r="N50" s="2">
        <f t="shared" si="2"/>
        <v>9585</v>
      </c>
    </row>
    <row r="51" spans="1:17" ht="15.75" x14ac:dyDescent="0.25">
      <c r="A51" s="2" t="s">
        <v>52</v>
      </c>
      <c r="B51" s="1">
        <v>101</v>
      </c>
      <c r="C51">
        <v>70</v>
      </c>
      <c r="D51" s="1">
        <v>68</v>
      </c>
      <c r="E51">
        <v>86</v>
      </c>
      <c r="F51" s="1">
        <v>95</v>
      </c>
      <c r="G51">
        <v>77</v>
      </c>
      <c r="H51">
        <v>126</v>
      </c>
      <c r="I51">
        <v>113</v>
      </c>
      <c r="J51" s="1">
        <v>118</v>
      </c>
      <c r="K51">
        <v>129</v>
      </c>
      <c r="L51">
        <v>102</v>
      </c>
      <c r="M51">
        <v>111</v>
      </c>
      <c r="N51" s="2">
        <f t="shared" si="2"/>
        <v>1196</v>
      </c>
    </row>
    <row r="52" spans="1:17" ht="15.75" x14ac:dyDescent="0.25">
      <c r="A52" s="2" t="s">
        <v>53</v>
      </c>
      <c r="B52" s="1">
        <v>579</v>
      </c>
      <c r="C52">
        <v>449</v>
      </c>
      <c r="D52" s="1">
        <v>442</v>
      </c>
      <c r="E52">
        <v>449</v>
      </c>
      <c r="F52" s="1">
        <v>443</v>
      </c>
      <c r="G52">
        <v>465</v>
      </c>
      <c r="H52">
        <v>561</v>
      </c>
      <c r="I52">
        <v>417</v>
      </c>
      <c r="J52" s="1">
        <v>428</v>
      </c>
      <c r="K52">
        <v>365</v>
      </c>
      <c r="L52">
        <v>348</v>
      </c>
      <c r="M52">
        <v>397</v>
      </c>
      <c r="N52" s="2">
        <f t="shared" si="2"/>
        <v>5343</v>
      </c>
    </row>
    <row r="53" spans="1:17" ht="15.75" x14ac:dyDescent="0.25">
      <c r="A53" s="2" t="s">
        <v>54</v>
      </c>
      <c r="B53" s="1">
        <v>109</v>
      </c>
      <c r="C53">
        <v>91</v>
      </c>
      <c r="D53" s="1">
        <v>124</v>
      </c>
      <c r="E53">
        <v>174</v>
      </c>
      <c r="F53" s="1">
        <v>75</v>
      </c>
      <c r="G53">
        <v>112</v>
      </c>
      <c r="H53">
        <v>113</v>
      </c>
      <c r="I53">
        <v>104</v>
      </c>
      <c r="J53" s="1">
        <v>88</v>
      </c>
      <c r="K53">
        <v>85</v>
      </c>
      <c r="L53">
        <v>58</v>
      </c>
      <c r="M53">
        <v>64</v>
      </c>
      <c r="N53" s="2">
        <f t="shared" si="2"/>
        <v>1197</v>
      </c>
    </row>
    <row r="54" spans="1:17" ht="15.75" x14ac:dyDescent="0.25">
      <c r="A54" s="2" t="s">
        <v>55</v>
      </c>
      <c r="B54" s="1">
        <v>214</v>
      </c>
      <c r="C54">
        <v>215</v>
      </c>
      <c r="D54" s="1">
        <v>223</v>
      </c>
      <c r="E54">
        <v>260</v>
      </c>
      <c r="F54" s="1">
        <v>134</v>
      </c>
      <c r="G54">
        <v>156</v>
      </c>
      <c r="H54">
        <v>154</v>
      </c>
      <c r="I54">
        <v>184</v>
      </c>
      <c r="J54" s="1">
        <v>241</v>
      </c>
      <c r="K54">
        <v>287</v>
      </c>
      <c r="L54">
        <v>128</v>
      </c>
      <c r="M54">
        <v>170</v>
      </c>
      <c r="N54" s="2">
        <f>SUM(B54:M54)</f>
        <v>2366</v>
      </c>
    </row>
    <row r="55" spans="1:17" ht="15.75" x14ac:dyDescent="0.25">
      <c r="A55" s="2" t="s">
        <v>56</v>
      </c>
      <c r="B55" s="1">
        <v>128</v>
      </c>
      <c r="C55">
        <v>79</v>
      </c>
      <c r="D55" s="1">
        <v>87</v>
      </c>
      <c r="E55">
        <v>96</v>
      </c>
      <c r="F55" s="1">
        <v>112</v>
      </c>
      <c r="G55">
        <v>120</v>
      </c>
      <c r="H55">
        <v>87</v>
      </c>
      <c r="I55">
        <v>84</v>
      </c>
      <c r="J55" s="1">
        <v>84</v>
      </c>
      <c r="K55">
        <v>96</v>
      </c>
      <c r="L55">
        <v>146</v>
      </c>
      <c r="M55">
        <v>78</v>
      </c>
      <c r="N55" s="2">
        <f>SUM(B55:M55)</f>
        <v>1197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2"/>
  <sheetViews>
    <sheetView tabSelected="1" workbookViewId="0">
      <selection activeCell="B7" sqref="B7"/>
    </sheetView>
  </sheetViews>
  <sheetFormatPr defaultColWidth="8.85546875" defaultRowHeight="15" x14ac:dyDescent="0.25"/>
  <cols>
    <col min="1" max="1" width="12.85546875" customWidth="1"/>
    <col min="2" max="2" width="27.42578125" customWidth="1"/>
    <col min="3" max="3" width="12.7109375" customWidth="1"/>
    <col min="4" max="4" width="10.85546875" customWidth="1"/>
    <col min="5" max="5" width="11.42578125" customWidth="1"/>
  </cols>
  <sheetData>
    <row r="5" spans="2:5" x14ac:dyDescent="0.25">
      <c r="B5" s="8" t="s">
        <v>59</v>
      </c>
      <c r="C5" s="8"/>
      <c r="D5" s="8"/>
      <c r="E5" s="8"/>
    </row>
    <row r="6" spans="2:5" x14ac:dyDescent="0.25">
      <c r="B6" s="26" t="s">
        <v>94</v>
      </c>
      <c r="C6" s="8"/>
      <c r="D6" s="8"/>
      <c r="E6" s="8"/>
    </row>
    <row r="7" spans="2:5" x14ac:dyDescent="0.25">
      <c r="B7" s="8"/>
      <c r="C7" s="8"/>
      <c r="D7" s="31" t="s">
        <v>60</v>
      </c>
      <c r="E7" s="32"/>
    </row>
    <row r="8" spans="2:5" x14ac:dyDescent="0.25">
      <c r="B8" s="9" t="s">
        <v>61</v>
      </c>
      <c r="C8" s="10" t="s">
        <v>62</v>
      </c>
      <c r="D8" s="10" t="s">
        <v>63</v>
      </c>
      <c r="E8" s="10" t="s">
        <v>64</v>
      </c>
    </row>
    <row r="9" spans="2:5" x14ac:dyDescent="0.25">
      <c r="B9" s="9" t="s">
        <v>13</v>
      </c>
      <c r="C9" s="11">
        <f>'2014 YTD Circ'!N4</f>
        <v>115273</v>
      </c>
      <c r="D9" s="9">
        <f>'2014 YTD Loans'!N4</f>
        <v>11409</v>
      </c>
      <c r="E9" s="9">
        <f>'2014 YTD Borrows'!N4</f>
        <v>14392</v>
      </c>
    </row>
    <row r="10" spans="2:5" x14ac:dyDescent="0.25">
      <c r="B10" s="9" t="s">
        <v>14</v>
      </c>
      <c r="C10" s="20">
        <f>'2014 YTD Circ'!N5</f>
        <v>37355</v>
      </c>
      <c r="D10" s="19">
        <f>'2014 YTD Loans'!N5</f>
        <v>3677</v>
      </c>
      <c r="E10" s="19">
        <f>'2014 YTD Borrows'!N5</f>
        <v>4339</v>
      </c>
    </row>
    <row r="11" spans="2:5" x14ac:dyDescent="0.25">
      <c r="B11" s="9" t="s">
        <v>15</v>
      </c>
      <c r="C11" s="20">
        <f>'2014 YTD Circ'!N6</f>
        <v>196867</v>
      </c>
      <c r="D11" s="19">
        <f>'2014 YTD Loans'!N6</f>
        <v>17446</v>
      </c>
      <c r="E11" s="19">
        <f>'2014 YTD Borrows'!N6</f>
        <v>13816</v>
      </c>
    </row>
    <row r="12" spans="2:5" x14ac:dyDescent="0.25">
      <c r="B12" s="9" t="s">
        <v>16</v>
      </c>
      <c r="C12" s="20">
        <f>'2014 YTD Circ'!N7</f>
        <v>3024</v>
      </c>
      <c r="D12" s="19">
        <f>'2014 YTD Loans'!N7</f>
        <v>831</v>
      </c>
      <c r="E12" s="19">
        <f>'2014 YTD Borrows'!N7</f>
        <v>430</v>
      </c>
    </row>
    <row r="13" spans="2:5" x14ac:dyDescent="0.25">
      <c r="B13" s="11" t="s">
        <v>65</v>
      </c>
      <c r="C13" s="20">
        <f>'2014 YTD Circ'!N8</f>
        <v>147782</v>
      </c>
      <c r="D13" s="19">
        <f>'2014 YTD Loans'!N8</f>
        <v>14175</v>
      </c>
      <c r="E13" s="19">
        <f>'2014 YTD Borrows'!N8</f>
        <v>18720</v>
      </c>
    </row>
    <row r="14" spans="2:5" x14ac:dyDescent="0.25">
      <c r="B14" s="9" t="s">
        <v>18</v>
      </c>
      <c r="C14" s="20">
        <f>'2014 YTD Circ'!N9</f>
        <v>6493</v>
      </c>
      <c r="D14" s="19">
        <f>'2014 YTD Loans'!N9</f>
        <v>1153</v>
      </c>
      <c r="E14" s="19">
        <f>'2014 YTD Borrows'!N9</f>
        <v>1269</v>
      </c>
    </row>
    <row r="15" spans="2:5" x14ac:dyDescent="0.25">
      <c r="B15" s="9" t="s">
        <v>19</v>
      </c>
      <c r="C15" s="20">
        <f>'2014 YTD Circ'!N10</f>
        <v>10330</v>
      </c>
      <c r="D15" s="19">
        <f>'2014 YTD Loans'!N10</f>
        <v>2295</v>
      </c>
      <c r="E15" s="19">
        <f>'2014 YTD Borrows'!N10</f>
        <v>2360</v>
      </c>
    </row>
    <row r="16" spans="2:5" x14ac:dyDescent="0.25">
      <c r="B16" s="9" t="s">
        <v>20</v>
      </c>
      <c r="C16" s="20">
        <f>'2014 YTD Circ'!N11</f>
        <v>5814</v>
      </c>
      <c r="D16" s="19">
        <f>'2014 YTD Loans'!N11</f>
        <v>694</v>
      </c>
      <c r="E16" s="19">
        <f>'2014 YTD Borrows'!N11</f>
        <v>622</v>
      </c>
    </row>
    <row r="17" spans="2:5" x14ac:dyDescent="0.25">
      <c r="B17" s="9" t="s">
        <v>81</v>
      </c>
      <c r="C17" s="20">
        <f>'2014 YTD Circ'!N12</f>
        <v>929</v>
      </c>
      <c r="D17" s="19">
        <f>'2014 YTD Loans'!N12</f>
        <v>191</v>
      </c>
      <c r="E17" s="19">
        <f>'2014 YTD Borrows'!N12</f>
        <v>182</v>
      </c>
    </row>
    <row r="18" spans="2:5" x14ac:dyDescent="0.25">
      <c r="B18" s="11" t="s">
        <v>66</v>
      </c>
      <c r="C18" s="11">
        <f>'2014 YTD Circ'!N17</f>
        <v>57816</v>
      </c>
      <c r="D18" s="9">
        <f>'2014 YTD Loans'!N17</f>
        <v>10107</v>
      </c>
      <c r="E18" s="9">
        <f>'2014 YTD Borrows'!N17</f>
        <v>14166</v>
      </c>
    </row>
    <row r="19" spans="2:5" x14ac:dyDescent="0.25">
      <c r="B19" s="9" t="s">
        <v>26</v>
      </c>
      <c r="C19" s="20">
        <f>'2014 YTD Circ'!N18</f>
        <v>6009</v>
      </c>
      <c r="D19" s="19">
        <f>'2014 YTD Loans'!N18</f>
        <v>594</v>
      </c>
      <c r="E19" s="19">
        <f>'2014 YTD Borrows'!N18</f>
        <v>1327</v>
      </c>
    </row>
    <row r="20" spans="2:5" x14ac:dyDescent="0.25">
      <c r="B20" s="9" t="s">
        <v>27</v>
      </c>
      <c r="C20" s="20">
        <f>'2014 YTD Circ'!N19</f>
        <v>47986</v>
      </c>
      <c r="D20" s="19">
        <f>'2014 YTD Loans'!N19</f>
        <v>4892</v>
      </c>
      <c r="E20" s="19">
        <f>'2014 YTD Borrows'!N19</f>
        <v>5922</v>
      </c>
    </row>
    <row r="21" spans="2:5" x14ac:dyDescent="0.25">
      <c r="B21" s="9" t="s">
        <v>28</v>
      </c>
      <c r="C21" s="20">
        <f>'2014 YTD Circ'!N20</f>
        <v>3473</v>
      </c>
      <c r="D21" s="19">
        <f>'2014 YTD Loans'!N20</f>
        <v>561</v>
      </c>
      <c r="E21" s="19">
        <f>'2014 YTD Borrows'!N20</f>
        <v>583</v>
      </c>
    </row>
    <row r="22" spans="2:5" x14ac:dyDescent="0.25">
      <c r="B22" s="9" t="s">
        <v>29</v>
      </c>
      <c r="C22" s="20">
        <f>'2014 YTD Circ'!N21</f>
        <v>57282</v>
      </c>
      <c r="D22" s="19">
        <f>'2014 YTD Loans'!N21</f>
        <v>7023</v>
      </c>
      <c r="E22" s="19">
        <f>'2014 YTD Borrows'!N21</f>
        <v>7691</v>
      </c>
    </row>
    <row r="23" spans="2:5" x14ac:dyDescent="0.25">
      <c r="B23" s="9" t="s">
        <v>30</v>
      </c>
      <c r="C23" s="20">
        <f>'2014 YTD Circ'!N22</f>
        <v>63604</v>
      </c>
      <c r="D23" s="19">
        <f>'2014 YTD Loans'!N22</f>
        <v>3336</v>
      </c>
      <c r="E23" s="19">
        <f>'2014 YTD Borrows'!N22</f>
        <v>4484</v>
      </c>
    </row>
    <row r="24" spans="2:5" x14ac:dyDescent="0.25">
      <c r="B24" s="9" t="s">
        <v>31</v>
      </c>
      <c r="C24" s="20">
        <f>'2014 YTD Circ'!N23</f>
        <v>16679</v>
      </c>
      <c r="D24" s="19">
        <f>'2014 YTD Loans'!N23</f>
        <v>3691</v>
      </c>
      <c r="E24" s="19">
        <f>'2014 YTD Borrows'!N23</f>
        <v>1630</v>
      </c>
    </row>
    <row r="25" spans="2:5" x14ac:dyDescent="0.25">
      <c r="B25" s="19" t="s">
        <v>93</v>
      </c>
      <c r="C25" s="20">
        <f>'2014 YTD Circ'!N24</f>
        <v>14542</v>
      </c>
      <c r="D25" s="19">
        <f>'2014 YTD Loans'!N24</f>
        <v>1829</v>
      </c>
      <c r="E25" s="19">
        <f>'2014 YTD Borrows'!N24</f>
        <v>1328</v>
      </c>
    </row>
    <row r="26" spans="2:5" x14ac:dyDescent="0.25">
      <c r="B26" s="11" t="s">
        <v>67</v>
      </c>
      <c r="C26" s="20">
        <f>'2014 YTD Circ'!N25</f>
        <v>249329</v>
      </c>
      <c r="D26" s="19">
        <f>'2014 YTD Loans'!N25</f>
        <v>24565</v>
      </c>
      <c r="E26" s="19">
        <f>'2014 YTD Borrows'!N25</f>
        <v>25473</v>
      </c>
    </row>
    <row r="27" spans="2:5" x14ac:dyDescent="0.25">
      <c r="B27" s="9" t="s">
        <v>33</v>
      </c>
      <c r="C27" s="20">
        <f>'2014 YTD Circ'!N26</f>
        <v>27018</v>
      </c>
      <c r="D27" s="19">
        <f>'2014 YTD Loans'!N26</f>
        <v>3126</v>
      </c>
      <c r="E27" s="19">
        <f>'2014 YTD Borrows'!N26</f>
        <v>3304</v>
      </c>
    </row>
    <row r="28" spans="2:5" x14ac:dyDescent="0.25">
      <c r="B28" s="9" t="s">
        <v>34</v>
      </c>
      <c r="C28" s="20">
        <f>'2014 YTD Circ'!N27</f>
        <v>16638</v>
      </c>
      <c r="D28" s="19">
        <f>'2014 YTD Loans'!N27</f>
        <v>3340</v>
      </c>
      <c r="E28" s="19">
        <f>'2014 YTD Borrows'!N27</f>
        <v>3455</v>
      </c>
    </row>
    <row r="29" spans="2:5" x14ac:dyDescent="0.25">
      <c r="B29" s="9" t="s">
        <v>35</v>
      </c>
      <c r="C29" s="20">
        <f>'2014 YTD Circ'!N28</f>
        <v>7954</v>
      </c>
      <c r="D29" s="19">
        <f>'2014 YTD Loans'!N28</f>
        <v>974</v>
      </c>
      <c r="E29" s="19">
        <f>'2014 YTD Borrows'!N28</f>
        <v>1308</v>
      </c>
    </row>
    <row r="30" spans="2:5" x14ac:dyDescent="0.25">
      <c r="B30" s="9" t="s">
        <v>36</v>
      </c>
      <c r="C30" s="20">
        <f>'2014 YTD Circ'!N29</f>
        <v>29236</v>
      </c>
      <c r="D30" s="19">
        <f>'2014 YTD Loans'!N29</f>
        <v>4334</v>
      </c>
      <c r="E30" s="19">
        <f>'2014 YTD Borrows'!N29</f>
        <v>3774</v>
      </c>
    </row>
    <row r="31" spans="2:5" x14ac:dyDescent="0.25">
      <c r="B31" s="9" t="s">
        <v>37</v>
      </c>
      <c r="C31" s="20">
        <f>'2014 YTD Circ'!N30</f>
        <v>591</v>
      </c>
      <c r="D31" s="19">
        <f>'2014 YTD Loans'!N30</f>
        <v>3084</v>
      </c>
      <c r="E31" s="19">
        <f>'2014 YTD Borrows'!N30</f>
        <v>262</v>
      </c>
    </row>
    <row r="32" spans="2:5" x14ac:dyDescent="0.25">
      <c r="B32" s="11" t="s">
        <v>68</v>
      </c>
      <c r="C32" s="20">
        <f>'2014 YTD Circ'!N31</f>
        <v>15148</v>
      </c>
      <c r="D32" s="19">
        <f>'2014 YTD Loans'!N31</f>
        <v>3299</v>
      </c>
      <c r="E32" s="19">
        <f>'2014 YTD Borrows'!N31</f>
        <v>1493</v>
      </c>
    </row>
    <row r="33" spans="2:5" x14ac:dyDescent="0.25">
      <c r="B33" s="11" t="s">
        <v>69</v>
      </c>
      <c r="C33" s="20">
        <f>'2014 YTD Circ'!N32</f>
        <v>57825</v>
      </c>
      <c r="D33" s="19">
        <f>'2014 YTD Loans'!N32</f>
        <v>8159</v>
      </c>
      <c r="E33" s="19">
        <f>'2014 YTD Borrows'!N32</f>
        <v>6429</v>
      </c>
    </row>
    <row r="34" spans="2:5" x14ac:dyDescent="0.25">
      <c r="B34" s="9" t="s">
        <v>40</v>
      </c>
      <c r="C34" s="20">
        <f>'2014 YTD Circ'!N33</f>
        <v>43628</v>
      </c>
      <c r="D34" s="19">
        <f>'2014 YTD Loans'!N33</f>
        <v>12631</v>
      </c>
      <c r="E34" s="19">
        <f>'2014 YTD Borrows'!N33</f>
        <v>12471</v>
      </c>
    </row>
    <row r="35" spans="2:5" x14ac:dyDescent="0.25">
      <c r="B35" s="9" t="s">
        <v>41</v>
      </c>
      <c r="C35" s="20">
        <f>'2014 YTD Circ'!N34</f>
        <v>14599</v>
      </c>
      <c r="D35" s="19">
        <f>'2014 YTD Loans'!N34</f>
        <v>1864</v>
      </c>
      <c r="E35" s="19">
        <f>'2014 YTD Borrows'!N34</f>
        <v>1945</v>
      </c>
    </row>
    <row r="36" spans="2:5" x14ac:dyDescent="0.25">
      <c r="B36" s="9" t="s">
        <v>42</v>
      </c>
      <c r="C36" s="20">
        <f>'2014 YTD Circ'!N35</f>
        <v>131128</v>
      </c>
      <c r="D36" s="19">
        <f>'2014 YTD Loans'!N35</f>
        <v>20454</v>
      </c>
      <c r="E36" s="19">
        <f>'2014 YTD Borrows'!N35</f>
        <v>18022</v>
      </c>
    </row>
    <row r="37" spans="2:5" x14ac:dyDescent="0.25">
      <c r="B37" s="9" t="s">
        <v>43</v>
      </c>
      <c r="C37" s="20">
        <f>'2014 YTD Circ'!N36</f>
        <v>29664</v>
      </c>
      <c r="D37" s="19">
        <f>'2014 YTD Loans'!N36</f>
        <v>3272</v>
      </c>
      <c r="E37" s="19">
        <f>'2014 YTD Borrows'!N36</f>
        <v>3017</v>
      </c>
    </row>
    <row r="38" spans="2:5" x14ac:dyDescent="0.25">
      <c r="B38" s="9" t="s">
        <v>70</v>
      </c>
      <c r="C38" s="20">
        <f>'2014 YTD Circ'!N37</f>
        <v>2012</v>
      </c>
      <c r="D38" s="19">
        <f>'2014 YTD Loans'!N37</f>
        <v>418</v>
      </c>
      <c r="E38" s="19">
        <f>'2014 YTD Borrows'!N37</f>
        <v>322</v>
      </c>
    </row>
    <row r="39" spans="2:5" x14ac:dyDescent="0.25">
      <c r="B39" s="9" t="s">
        <v>88</v>
      </c>
      <c r="C39" s="11">
        <f>'2014 YTD Circ'!N43</f>
        <v>32779</v>
      </c>
      <c r="D39" s="9">
        <f>'2014 YTD Loans'!N43</f>
        <v>1738</v>
      </c>
      <c r="E39" s="9">
        <f>'2014 YTD Borrows'!N43</f>
        <v>891</v>
      </c>
    </row>
    <row r="40" spans="2:5" x14ac:dyDescent="0.25">
      <c r="B40" s="9" t="s">
        <v>45</v>
      </c>
      <c r="C40" s="20">
        <f>'2014 YTD Circ'!N44</f>
        <v>6043</v>
      </c>
      <c r="D40" s="19">
        <f>'2014 YTD Loans'!N44</f>
        <v>1163</v>
      </c>
      <c r="E40" s="19">
        <f>'2014 YTD Borrows'!N44</f>
        <v>1335</v>
      </c>
    </row>
    <row r="41" spans="2:5" x14ac:dyDescent="0.25">
      <c r="B41" s="19" t="s">
        <v>46</v>
      </c>
      <c r="C41" s="20">
        <f>'2014 YTD Circ'!N45</f>
        <v>4603</v>
      </c>
      <c r="D41" s="19">
        <f>'2014 YTD Loans'!N45</f>
        <v>894</v>
      </c>
      <c r="E41" s="19">
        <f>'2014 YTD Borrows'!N45</f>
        <v>440</v>
      </c>
    </row>
    <row r="42" spans="2:5" x14ac:dyDescent="0.25">
      <c r="B42" s="9" t="s">
        <v>47</v>
      </c>
      <c r="C42" s="20">
        <f>'2014 YTD Circ'!N46</f>
        <v>37285</v>
      </c>
      <c r="D42" s="19">
        <f>'2014 YTD Loans'!N46</f>
        <v>5208</v>
      </c>
      <c r="E42" s="19">
        <f>'2014 YTD Borrows'!N46</f>
        <v>4926</v>
      </c>
    </row>
    <row r="43" spans="2:5" x14ac:dyDescent="0.25">
      <c r="B43" s="9" t="s">
        <v>48</v>
      </c>
      <c r="C43" s="20">
        <f>'2014 YTD Circ'!N47</f>
        <v>64472</v>
      </c>
      <c r="D43" s="19">
        <f>'2014 YTD Loans'!N47</f>
        <v>5132</v>
      </c>
      <c r="E43" s="19">
        <f>'2014 YTD Borrows'!N47</f>
        <v>6756</v>
      </c>
    </row>
    <row r="44" spans="2:5" x14ac:dyDescent="0.25">
      <c r="B44" s="9" t="s">
        <v>49</v>
      </c>
      <c r="C44" s="20">
        <f>'2014 YTD Circ'!N48</f>
        <v>48990</v>
      </c>
      <c r="D44" s="19">
        <f>'2014 YTD Loans'!N48</f>
        <v>7533</v>
      </c>
      <c r="E44" s="19">
        <f>'2014 YTD Borrows'!N48</f>
        <v>2885</v>
      </c>
    </row>
    <row r="45" spans="2:5" x14ac:dyDescent="0.25">
      <c r="B45" s="11" t="s">
        <v>71</v>
      </c>
      <c r="C45" s="20">
        <f>'2014 YTD Circ'!N49</f>
        <v>17568</v>
      </c>
      <c r="D45" s="19">
        <f>'2014 YTD Loans'!N49</f>
        <v>2449</v>
      </c>
      <c r="E45" s="19">
        <f>'2014 YTD Borrows'!N49</f>
        <v>2880</v>
      </c>
    </row>
    <row r="46" spans="2:5" x14ac:dyDescent="0.25">
      <c r="B46" s="9" t="s">
        <v>51</v>
      </c>
      <c r="C46" s="20">
        <f>'2014 YTD Circ'!N50</f>
        <v>70063</v>
      </c>
      <c r="D46" s="19">
        <f>'2014 YTD Loans'!N50</f>
        <v>7941</v>
      </c>
      <c r="E46" s="19">
        <f>'2014 YTD Borrows'!N50</f>
        <v>9585</v>
      </c>
    </row>
    <row r="47" spans="2:5" x14ac:dyDescent="0.25">
      <c r="B47" s="11" t="s">
        <v>72</v>
      </c>
      <c r="C47" s="20">
        <f>'2014 YTD Circ'!N51</f>
        <v>9355</v>
      </c>
      <c r="D47" s="19">
        <f>'2014 YTD Loans'!N51</f>
        <v>1210</v>
      </c>
      <c r="E47" s="19">
        <f>'2014 YTD Borrows'!N51</f>
        <v>1196</v>
      </c>
    </row>
    <row r="48" spans="2:5" x14ac:dyDescent="0.25">
      <c r="B48" s="9" t="s">
        <v>53</v>
      </c>
      <c r="C48" s="20">
        <f>'2014 YTD Circ'!N52</f>
        <v>35678</v>
      </c>
      <c r="D48" s="19">
        <f>'2014 YTD Loans'!N52</f>
        <v>4390</v>
      </c>
      <c r="E48" s="19">
        <f>'2014 YTD Borrows'!N52</f>
        <v>5343</v>
      </c>
    </row>
    <row r="49" spans="2:5" x14ac:dyDescent="0.25">
      <c r="B49" s="9" t="s">
        <v>54</v>
      </c>
      <c r="C49" s="20">
        <f>'2014 YTD Circ'!N53</f>
        <v>5036</v>
      </c>
      <c r="D49" s="19">
        <f>'2014 YTD Loans'!N53</f>
        <v>951</v>
      </c>
      <c r="E49" s="19">
        <f>'2014 YTD Borrows'!N53</f>
        <v>1197</v>
      </c>
    </row>
    <row r="50" spans="2:5" x14ac:dyDescent="0.25">
      <c r="B50" s="11" t="s">
        <v>73</v>
      </c>
      <c r="C50" s="20">
        <f>'2014 YTD Circ'!N54</f>
        <v>8842</v>
      </c>
      <c r="D50" s="19">
        <f>'2014 YTD Loans'!N54</f>
        <v>2042</v>
      </c>
      <c r="E50" s="19">
        <f>'2014 YTD Borrows'!N54</f>
        <v>2366</v>
      </c>
    </row>
    <row r="51" spans="2:5" x14ac:dyDescent="0.25">
      <c r="B51" s="9" t="s">
        <v>56</v>
      </c>
      <c r="C51" s="20">
        <f>'2014 YTD Circ'!N55</f>
        <v>5927</v>
      </c>
      <c r="D51" s="19">
        <f>'2014 YTD Loans'!N55</f>
        <v>1458</v>
      </c>
      <c r="E51" s="19">
        <f>'2014 YTD Borrows'!N55</f>
        <v>1197</v>
      </c>
    </row>
    <row r="52" spans="2:5" x14ac:dyDescent="0.25">
      <c r="B52" s="12" t="s">
        <v>12</v>
      </c>
      <c r="C52" s="20">
        <f>SUM(C9:C51)</f>
        <v>1762669</v>
      </c>
      <c r="D52" s="19">
        <f>SUM(D9:D51)</f>
        <v>215533</v>
      </c>
      <c r="E52" s="9">
        <f>SUM(E9:E51)</f>
        <v>215533</v>
      </c>
    </row>
  </sheetData>
  <mergeCells count="1">
    <mergeCell ref="D7:E7"/>
  </mergeCells>
  <pageMargins left="0.25" right="0.25" top="0.25" bottom="0.25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 YTD Circ</vt:lpstr>
      <vt:lpstr>2014 YTD Loans</vt:lpstr>
      <vt:lpstr>2014 YTD Borrows</vt:lpstr>
      <vt:lpstr>Board 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Bridget</cp:lastModifiedBy>
  <cp:lastPrinted>2015-01-09T22:01:54Z</cp:lastPrinted>
  <dcterms:created xsi:type="dcterms:W3CDTF">2014-02-13T18:54:49Z</dcterms:created>
  <dcterms:modified xsi:type="dcterms:W3CDTF">2015-01-09T22:05:03Z</dcterms:modified>
</cp:coreProperties>
</file>