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0" hidden="1">'2017-Year to date'!$A$2:$D$58</definedName>
    <definedName name="_xlnm._FilterDatabase" localSheetId="4" hidden="1">April!$A$1:$S$57</definedName>
    <definedName name="_xlnm._FilterDatabase" localSheetId="2" hidden="1">February!$A$1:$S$57</definedName>
    <definedName name="_xlnm._FilterDatabase" localSheetId="1" hidden="1">January!$A$1:$R$57</definedName>
    <definedName name="_xlnm._FilterDatabase" localSheetId="6" hidden="1">June!$A$1:$S$57</definedName>
    <definedName name="_xlnm._FilterDatabase" localSheetId="3" hidden="1">March!$A$1:$S$57</definedName>
    <definedName name="_xlnm._FilterDatabase" localSheetId="5" hidden="1">May!$A$1:$S$57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<sst xmlns="http://schemas.openxmlformats.org/spreadsheetml/2006/main" count="906" uniqueCount="84">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</sst>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3" t="s">
        <v>79</v>
      </c>
      <c r="B1" s="33"/>
      <c r="C1" s="33" t="s">
        <v>75</v>
      </c>
      <c r="D1" s="3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46519</v>
      </c>
      <c r="C3" s="4">
        <f>January!Q2+February!R2+March!R2+April!R2+May!R2+June!R2+July!R2+August!R2+September!R2+October!R2+November!R2+December!R2</f>
        <v>5609</v>
      </c>
      <c r="D3" s="4">
        <f>January!R2+February!S2+March!S2+April!S2+May!S2+June!S2+July!S2+August!S2+September!S2+October!S2+November!S2+December!S2</f>
        <v>6769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18996</v>
      </c>
      <c r="C4" s="6">
        <f>January!Q3+February!R3+March!R3+April!R3+May!R3+June!R3+July!R3+August!R3+September!R3+October!R3+November!R3+December!R3</f>
        <v>2107</v>
      </c>
      <c r="D4" s="6">
        <f>January!R3+February!S3+March!S3+April!S3+May!S3+June!S3+July!S3+August!S3+September!S3+October!S3+November!S3+December!S3</f>
        <v>2478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95795</v>
      </c>
      <c r="C5" s="4">
        <f>January!Q4+February!R4+March!R4+April!R4+May!R4+June!R4+July!R4+August!R4+September!R4+October!R4+November!R4+December!R4</f>
        <v>7756</v>
      </c>
      <c r="D5" s="4">
        <f>January!R4+February!S4+March!S4+April!S4+May!S4+June!S4+July!S4+August!S4+September!S4+October!S4+November!S4+December!S4</f>
        <v>7928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1532</v>
      </c>
      <c r="C6" s="6">
        <f>January!Q5+February!R5+March!R5+April!R5+May!R5+June!R5+July!R5+August!R5+September!R5+October!R5+November!R5+December!R5</f>
        <v>617</v>
      </c>
      <c r="D6" s="6">
        <f>January!R5+February!S5+March!S5+April!S5+May!S5+June!S5+July!S5+August!S5+September!S5+October!S5+November!S5+December!S5</f>
        <v>176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68192</v>
      </c>
      <c r="C7" s="4">
        <f>January!Q6+February!R6+March!R6+April!R6+May!R6+June!R6+July!R6+August!R6+September!R6+October!R6+November!R6+December!R6</f>
        <v>7946</v>
      </c>
      <c r="D7" s="4">
        <f>January!R6+February!S6+March!S6+April!S6+May!S6+June!S6+July!S6+August!S6+September!S6+October!S6+November!S6+December!S6</f>
        <v>8589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8329</v>
      </c>
      <c r="C8" s="6">
        <f>January!Q7+February!R7+March!R7+April!R7+May!R7+June!R7+July!R7+August!R7+September!R7+October!R7+November!R7+December!R7</f>
        <v>1686</v>
      </c>
      <c r="D8" s="6">
        <f>January!R7+February!S7+March!S7+April!S7+May!S7+June!S7+July!S7+August!S7+September!S7+October!S7+November!S7+December!S7</f>
        <v>2181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4620</v>
      </c>
      <c r="C9" s="4">
        <f>January!Q8+February!R8+March!R8+April!R8+May!R8+June!R8+July!R8+August!R8+September!R8+October!R8+November!R8+December!R8</f>
        <v>1066</v>
      </c>
      <c r="D9" s="4">
        <f>January!R8+February!S8+March!S8+April!S8+May!S8+June!S8+July!S8+August!S8+September!S8+October!S8+November!S8+December!S8</f>
        <v>1095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2435</v>
      </c>
      <c r="C10" s="6">
        <f>January!Q9+February!R9+March!R9+April!R9+May!R9+June!R9+July!R9+August!R9+September!R9+October!R9+November!R9+December!R9</f>
        <v>556</v>
      </c>
      <c r="D10" s="6">
        <f>January!R9+February!S9+March!S9+April!S9+May!S9+June!S9+July!S9+August!S9+September!S9+October!S9+November!S9+December!S9</f>
        <v>143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565</v>
      </c>
      <c r="C11" s="4">
        <f>January!Q10+February!R10+March!R10+April!R10+May!R10+June!R10+July!R10+August!R10+September!R10+October!R10+November!R10+December!R10</f>
        <v>250</v>
      </c>
      <c r="D11" s="4">
        <f>January!R10+February!S10+March!S10+April!S10+May!S10+June!S10+July!S10+August!S10+September!S10+October!S10+November!S10+December!S10</f>
        <v>0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2411</v>
      </c>
      <c r="C13" s="7">
        <f>January!Q12+February!R12+March!R12+April!R12+May!R12+June!R12+July!R12+August!R12+September!R12+October!R12+November!R12+December!R12</f>
        <v>608</v>
      </c>
      <c r="D13" s="7">
        <f>January!R12+February!S12+March!S12+April!S12+May!S12+June!S12+July!S12+August!S12+September!S12+October!S12+November!S12+December!S12</f>
        <v>689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4552</v>
      </c>
      <c r="C14" s="7">
        <f>January!Q13+February!R13+March!R13+April!R13+May!R13+June!R13+July!R13+August!R13+September!R13+October!R13+November!R13+December!R13</f>
        <v>1180</v>
      </c>
      <c r="D14" s="7">
        <f>January!R13+February!S13+March!S13+April!S13+May!S13+June!S13+July!S13+August!S13+September!S13+October!S13+November!S13+December!S13</f>
        <v>1249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8738</v>
      </c>
      <c r="C15" s="7">
        <f>January!Q14+February!R14+March!R14+April!R14+May!R14+June!R14+July!R14+August!R14+September!R14+October!R14+November!R14+December!R14</f>
        <v>3069</v>
      </c>
      <c r="D15" s="7">
        <f>January!R14+February!S14+March!S14+April!S14+May!S14+June!S14+July!S14+August!S14+September!S14+October!S14+November!S14+December!S14</f>
        <v>1812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7952</v>
      </c>
      <c r="C16" s="7">
        <f>January!Q15+February!R15+March!R15+April!R15+May!R15+June!R15+July!R15+August!R15+September!R15+October!R15+November!R15+December!R15</f>
        <v>2402</v>
      </c>
      <c r="D16" s="7">
        <f>January!R15+February!S15+March!S15+April!S15+May!S15+June!S15+July!S15+August!S15+September!S15+October!S15+November!S15+December!S15</f>
        <v>1925</v>
      </c>
    </row>
    <row r="17" spans="1:4" x14ac:dyDescent="0.25">
      <c r="A17" s="18" t="str">
        <f>January!A16</f>
        <v>Doniphan County</v>
      </c>
      <c r="B17" s="8">
        <f>SUM(B13:B16)</f>
        <v>23653</v>
      </c>
      <c r="C17" s="8">
        <f>SUM(C13:C16)</f>
        <v>7259</v>
      </c>
      <c r="D17" s="8">
        <f>SUM(D13:D16)</f>
        <v>5675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1621</v>
      </c>
      <c r="C18" s="27">
        <f>January!Q17+February!R17+March!R17+April!R17+May!R17+June!R17+July!R17+August!R17+September!R17+October!R17+November!R17+December!R17</f>
        <v>376</v>
      </c>
      <c r="D18" s="27">
        <f>January!R17+February!S17+March!S17+April!S17+May!S17+June!S17+July!S17+August!S17+September!S17+October!S17+November!S17+December!S17</f>
        <v>401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18864</v>
      </c>
      <c r="C19" s="4">
        <f>January!Q18+February!R18+March!R18+April!R18+May!R18+June!R18+July!R18+August!R18+September!R18+October!R18+November!R18+December!R18</f>
        <v>4139</v>
      </c>
      <c r="D19" s="4">
        <f>January!R18+February!S18+March!S18+April!S18+May!S18+June!S18+July!S18+August!S18+September!S18+October!S18+November!S18+December!S18</f>
        <v>2332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1737</v>
      </c>
      <c r="C20" s="6">
        <f>January!Q19+February!R19+March!R19+April!R19+May!R19+June!R19+July!R19+August!R19+September!R19+October!R19+November!R19+December!R19</f>
        <v>467</v>
      </c>
      <c r="D20" s="6">
        <f>January!R19+February!S19+March!S19+April!S19+May!S19+June!S19+July!S19+August!S19+September!S19+October!S19+November!S19+December!S19</f>
        <v>325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29388</v>
      </c>
      <c r="C21" s="4">
        <f>January!Q20+February!R20+March!R20+April!R20+May!R20+June!R20+July!R20+August!R20+September!R20+October!R20+November!R20+December!R20</f>
        <v>2861</v>
      </c>
      <c r="D21" s="4">
        <f>January!R20+February!S20+March!S20+April!S20+May!S20+June!S20+July!S20+August!S20+September!S20+October!S20+November!S20+December!S20</f>
        <v>4875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25179</v>
      </c>
      <c r="C22" s="6">
        <f>January!Q21+February!R21+March!R21+April!R21+May!R21+June!R21+July!R21+August!R21+September!R21+October!R21+November!R21+December!R21</f>
        <v>1542</v>
      </c>
      <c r="D22" s="6">
        <f>January!R21+February!S21+March!S21+April!S21+May!S21+June!S21+July!S21+August!S21+September!S21+October!S21+November!S21+December!S21</f>
        <v>2775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5843</v>
      </c>
      <c r="C23" s="4">
        <f>January!Q22+February!R22+March!R22+April!R22+May!R22+June!R22+July!R22+August!R22+September!R22+October!R22+November!R22+December!R22</f>
        <v>1440</v>
      </c>
      <c r="D23" s="4">
        <f>January!R22+February!S22+March!S22+April!S22+May!S22+June!S22+July!S22+August!S22+September!S22+October!S22+November!S22+December!S22</f>
        <v>721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25918</v>
      </c>
      <c r="C24" s="6">
        <f>January!Q23+February!R23+March!R23+April!R23+May!R23+June!R23+July!R23+August!R23+September!R23+October!R23+November!R23+December!R23</f>
        <v>4083</v>
      </c>
      <c r="D24" s="6">
        <f>January!R23+February!S23+March!S23+April!S23+May!S23+June!S23+July!S23+August!S23+September!S23+October!S23+November!S23+December!S23</f>
        <v>4435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112268</v>
      </c>
      <c r="C25" s="4">
        <f>January!Q24+February!R24+March!R24+April!R24+May!R24+June!R24+July!R24+August!R24+September!R24+October!R24+November!R24+December!R24</f>
        <v>9886</v>
      </c>
      <c r="D25" s="4">
        <f>January!R24+February!S24+March!S24+April!S24+May!S24+June!S24+July!S24+August!S24+September!S24+October!S24+November!S24+December!S24</f>
        <v>11910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9439</v>
      </c>
      <c r="C26" s="6">
        <f>January!Q25+February!R25+March!R25+April!R25+May!R25+June!R25+July!R25+August!R25+September!R25+October!R25+November!R25+December!R25</f>
        <v>2825</v>
      </c>
      <c r="D26" s="6">
        <f>January!R25+February!S25+March!S25+April!S25+May!S25+June!S25+July!S25+August!S25+September!S25+October!S25+November!S25+December!S25</f>
        <v>1351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6830</v>
      </c>
      <c r="C28" s="6">
        <f>January!Q27+February!R27+March!R27+April!R27+May!R27+June!R27+July!R27+August!R27+September!R27+October!R27+November!R27+December!R27</f>
        <v>1502</v>
      </c>
      <c r="D28" s="6">
        <f>January!R27+February!S27+March!S27+April!S27+May!S27+June!S27+July!S27+August!S27+September!S27+October!S27+November!S27+December!S27</f>
        <v>1276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2739</v>
      </c>
      <c r="C29" s="4">
        <f>January!Q28+February!R28+March!R28+April!R28+May!R28+June!R28+July!R28+August!R28+September!R28+October!R28+November!R28+December!R28</f>
        <v>341</v>
      </c>
      <c r="D29" s="4">
        <f>January!R28+February!S28+March!S28+April!S28+May!S28+June!S28+July!S28+August!S28+September!S28+October!S28+November!S28+December!S28</f>
        <v>364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20255</v>
      </c>
      <c r="C30" s="6">
        <f>January!Q29+February!R29+March!R29+April!R29+May!R29+June!R29+July!R29+August!R29+September!R29+October!R29+November!R29+December!R29</f>
        <v>2805</v>
      </c>
      <c r="D30" s="6">
        <f>January!R29+February!S29+March!S29+April!S29+May!S29+June!S29+July!S29+August!S29+September!S29+October!S29+November!S29+December!S29</f>
        <v>2678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676</v>
      </c>
      <c r="C31" s="4">
        <f>January!Q30+February!R30+March!R30+April!R30+May!R30+June!R30+July!R30+August!R30+September!R30+October!R30+November!R30+December!R30</f>
        <v>590</v>
      </c>
      <c r="D31" s="4">
        <f>January!R30+February!S30+March!S30+April!S30+May!S30+June!S30+July!S30+August!S30+September!S30+October!S30+November!S30+December!S30</f>
        <v>69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5170</v>
      </c>
      <c r="C32" s="6">
        <f>January!Q31+February!R31+March!R31+April!R31+May!R31+June!R31+July!R31+August!R31+September!R31+October!R31+November!R31+December!R31</f>
        <v>1734</v>
      </c>
      <c r="D32" s="6">
        <f>January!R31+February!S31+March!S31+April!S31+May!S31+June!S31+July!S31+August!S31+September!S31+October!S31+November!S31+December!S31</f>
        <v>586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24057</v>
      </c>
      <c r="C33" s="4">
        <f>January!Q32+February!R32+March!R32+April!R32+May!R32+June!R32+July!R32+August!R32+September!R32+October!R32+November!R32+December!R32</f>
        <v>3118</v>
      </c>
      <c r="D33" s="4">
        <f>January!R32+February!S32+March!S32+April!S32+May!S32+June!S32+July!S32+August!S32+September!S32+October!S32+November!S32+December!S32</f>
        <v>2595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16201</v>
      </c>
      <c r="C34" s="6">
        <f>January!Q33+February!R33+March!R33+April!R33+May!R33+June!R33+July!R33+August!R33+September!R33+October!R33+November!R33+December!R33</f>
        <v>3632</v>
      </c>
      <c r="D34" s="6">
        <f>January!R33+February!S33+March!S33+April!S33+May!S33+June!S33+July!S33+August!S33+September!S33+October!S33+November!S33+December!S33</f>
        <v>6006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10097</v>
      </c>
      <c r="C35" s="4">
        <f>January!Q34+February!R34+March!R34+April!R34+May!R34+June!R34+July!R34+August!R34+September!R34+October!R34+November!R34+December!R34</f>
        <v>920</v>
      </c>
      <c r="D35" s="4">
        <f>January!R34+February!S34+March!S34+April!S34+May!S34+June!S34+July!S34+August!S34+September!S34+October!S34+November!S34+December!S34</f>
        <v>1652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62832</v>
      </c>
      <c r="C36" s="6">
        <f>January!Q35+February!R35+March!R35+April!R35+May!R35+June!R35+July!R35+August!R35+September!R35+October!R35+November!R35+December!R35</f>
        <v>6597</v>
      </c>
      <c r="D36" s="6">
        <f>January!R35+February!S35+March!S35+April!S35+May!S35+June!S35+July!S35+August!S35+September!S35+October!S35+November!S35+December!S35</f>
        <v>7773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11530</v>
      </c>
      <c r="C37" s="4">
        <f>January!Q36+February!R36+March!R36+April!R36+May!R36+June!R36+July!R36+August!R36+September!R36+October!R36+November!R36+December!R36</f>
        <v>2565</v>
      </c>
      <c r="D37" s="4">
        <f>January!R36+February!S36+March!S36+April!S36+May!S36+June!S36+July!S36+August!S36+September!S36+October!S36+November!S36+December!S36</f>
        <v>1934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22510</v>
      </c>
      <c r="C38" s="6">
        <f>January!Q37+February!R37+March!R37+April!R37+May!R37+June!R37+July!R37+August!R37+September!R37+October!R37+November!R37+December!R37</f>
        <v>2378</v>
      </c>
      <c r="D38" s="6">
        <f>January!R37+February!S37+March!S37+April!S37+May!S37+June!S37+July!S37+August!S37+September!S37+October!S37+November!S37+December!S37</f>
        <v>1351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630</v>
      </c>
      <c r="C39" s="4">
        <f>January!Q38+February!R38+March!R38+April!R38+May!R38+June!R38+July!R38+August!R38+September!R38+October!R38+November!R38+December!R38</f>
        <v>476</v>
      </c>
      <c r="D39" s="4">
        <f>January!R38+February!S38+March!S38+April!S38+May!S38+June!S38+July!S38+August!S38+September!S38+October!S38+November!S38+December!S38</f>
        <v>199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4159</v>
      </c>
      <c r="C40" s="9">
        <f>January!Q39+February!R39+March!R39+April!R39+May!R39+June!R39+July!R39+August!R39+September!R39+October!R39+November!R39+December!R39</f>
        <v>188</v>
      </c>
      <c r="D40" s="9">
        <f>January!R39+February!S39+March!S39+April!S39+May!S39+June!S39+July!S39+August!S39+September!S39+October!S39+November!S39+December!S39</f>
        <v>139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11178</v>
      </c>
      <c r="C41" s="9">
        <f>January!Q40+February!R40+March!R40+April!R40+May!R40+June!R40+July!R40+August!R40+September!R40+October!R40+November!R40+December!R40</f>
        <v>562</v>
      </c>
      <c r="D41" s="9">
        <f>January!R40+February!S40+March!S40+April!S40+May!S40+June!S40+July!S40+August!S40+September!S40+October!S40+November!S40+December!S40</f>
        <v>325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285</v>
      </c>
      <c r="C42" s="9">
        <f>January!Q41+February!R41+March!R41+April!R41+May!R41+June!R41+July!R41+August!R41+September!R41+October!R41+November!R41+December!R41</f>
        <v>123</v>
      </c>
      <c r="D42" s="9">
        <f>January!R41+February!S41+March!S41+April!S41+May!S41+June!S41+July!S41+August!S41+September!S41+October!S41+November!S41+December!S41</f>
        <v>68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880</v>
      </c>
      <c r="C43" s="9">
        <f>January!Q42+February!R42+March!R42+April!R42+May!R42+June!R42+July!R42+August!R42+September!R42+October!R42+November!R42+December!R42</f>
        <v>105</v>
      </c>
      <c r="D43" s="9">
        <f>January!R42+February!S42+March!S42+April!S42+May!S42+June!S42+July!S42+August!S42+September!S42+October!S42+November!S42+December!S42</f>
        <v>156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2592</v>
      </c>
      <c r="C44" s="9">
        <f>January!Q43+February!R43+March!R43+April!R43+May!R43+June!R43+July!R43+August!R43+September!R43+October!R43+November!R43+December!R43</f>
        <v>147</v>
      </c>
      <c r="D44" s="9">
        <f>January!R43+February!S43+March!S43+April!S43+May!S43+June!S43+July!S43+August!S43+September!S43+October!S43+November!S43+December!S43</f>
        <v>92</v>
      </c>
    </row>
    <row r="45" spans="1:4" x14ac:dyDescent="0.25">
      <c r="A45" s="20" t="str">
        <f>January!A44</f>
        <v>PHSD Total</v>
      </c>
      <c r="B45" s="10">
        <f>SUM(B40:B44)</f>
        <v>19094</v>
      </c>
      <c r="C45" s="10">
        <f t="shared" ref="C45:D45" si="0">SUM(C40:C44)</f>
        <v>1125</v>
      </c>
      <c r="D45" s="10">
        <f t="shared" si="0"/>
        <v>780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2419</v>
      </c>
      <c r="C46" s="6">
        <f>January!Q45+February!R45+March!R45+April!R45+May!R45+June!R45+July!R45+August!R45+September!R45+October!R45+November!R45+December!R45</f>
        <v>326</v>
      </c>
      <c r="D46" s="6">
        <f>January!R45+February!S45+March!S45+April!S45+May!S45+June!S45+July!S45+August!S45+September!S45+October!S45+November!S45+December!S45</f>
        <v>690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3287</v>
      </c>
      <c r="C47" s="4">
        <f>January!Q46+February!R46+March!R46+April!R46+May!R46+June!R46+July!R46+August!R46+September!R46+October!R46+November!R46+December!R46</f>
        <v>883</v>
      </c>
      <c r="D47" s="4">
        <f>January!R46+February!S46+March!S46+April!S46+May!S46+June!S46+July!S46+August!S46+September!S46+October!S46+November!S46+December!S46</f>
        <v>380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13150</v>
      </c>
      <c r="C48" s="6">
        <f>January!Q47+February!R47+March!R47+April!R47+May!R47+June!R47+July!R47+August!R47+September!R47+October!R47+November!R47+December!R47</f>
        <v>1955</v>
      </c>
      <c r="D48" s="6">
        <f>January!R47+February!S47+March!S47+April!S47+May!S47+June!S47+July!S47+August!S47+September!S47+October!S47+November!S47+December!S47</f>
        <v>1983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28415</v>
      </c>
      <c r="C49" s="4">
        <f>January!Q48+February!R48+March!R48+April!R48+May!R48+June!R48+July!R48+August!R48+September!R48+October!R48+November!R48+December!R48</f>
        <v>3280</v>
      </c>
      <c r="D49" s="4">
        <f>January!R48+February!S48+March!S48+April!S48+May!S48+June!S48+July!S48+August!S48+September!S48+October!S48+November!S48+December!S48</f>
        <v>2931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22292</v>
      </c>
      <c r="C50" s="6">
        <f>January!Q49+February!R49+March!R49+April!R49+May!R49+June!R49+July!R49+August!R49+September!R49+October!R49+November!R49+December!R49</f>
        <v>3623</v>
      </c>
      <c r="D50" s="6">
        <f>January!R49+February!S49+March!S49+April!S49+May!S49+June!S49+July!S49+August!S49+September!S49+October!S49+November!S49+December!S49</f>
        <v>1632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7503</v>
      </c>
      <c r="C51" s="4">
        <f>January!Q50+February!R50+March!R50+April!R50+May!R50+June!R50+July!R50+August!R50+September!R50+October!R50+November!R50+December!R50</f>
        <v>1635</v>
      </c>
      <c r="D51" s="4">
        <f>January!R50+February!S50+March!S50+April!S50+May!S50+June!S50+July!S50+August!S50+September!S50+October!S50+November!S50+December!S50</f>
        <v>1408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27164</v>
      </c>
      <c r="C52" s="6">
        <f>January!Q51+February!R51+March!R51+April!R51+May!R51+June!R51+July!R51+August!R51+September!R51+October!R51+November!R51+December!R51</f>
        <v>2773</v>
      </c>
      <c r="D52" s="6">
        <f>January!R51+February!S51+March!S51+April!S51+May!S51+June!S51+July!S51+August!S51+September!S51+October!S51+November!S51+December!S51</f>
        <v>4618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3918</v>
      </c>
      <c r="C53" s="4">
        <f>January!Q52+February!R52+March!R52+April!R52+May!R52+June!R52+July!R52+August!R52+September!R52+October!R52+November!R52+December!R52</f>
        <v>485</v>
      </c>
      <c r="D53" s="4">
        <f>January!R52+February!S52+March!S52+April!S52+May!S52+June!S52+July!S52+August!S52+September!S52+October!S52+November!S52+December!S52</f>
        <v>638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16064</v>
      </c>
      <c r="C54" s="6">
        <f>January!Q53+February!R53+March!R53+April!R53+May!R53+June!R53+July!R53+August!R53+September!R53+October!R53+November!R53+December!R53</f>
        <v>2698</v>
      </c>
      <c r="D54" s="6">
        <f>January!R53+February!S53+March!S53+April!S53+May!S53+June!S53+July!S53+August!S53+September!S53+October!S53+November!S53+December!S53</f>
        <v>2696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2946</v>
      </c>
      <c r="C55" s="4">
        <f>January!Q54+February!R54+March!R54+April!R54+May!R54+June!R54+July!R54+August!R54+September!R54+October!R54+November!R54+December!R54</f>
        <v>802</v>
      </c>
      <c r="D55" s="4">
        <f>January!R54+February!S54+March!S54+April!S54+May!S54+June!S54+July!S54+August!S54+September!S54+October!S54+November!S54+December!S54</f>
        <v>1053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4511</v>
      </c>
      <c r="C56" s="6">
        <f>January!Q55+February!R55+March!R55+April!R55+May!R55+June!R55+July!R55+August!R55+September!R55+October!R55+November!R55+December!R55</f>
        <v>1198</v>
      </c>
      <c r="D56" s="6">
        <f>January!R55+February!S55+March!S55+April!S55+May!S55+June!S55+July!S55+August!S55+September!S55+October!S55+November!S55+December!S55</f>
        <v>1051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2549</v>
      </c>
      <c r="C57" s="4">
        <f>January!Q56+February!R56+March!R56+April!R56+May!R56+June!R56+July!R56+August!R56+September!R56+October!R56+November!R56+December!R56</f>
        <v>1183</v>
      </c>
      <c r="D57" s="4">
        <f>January!R56+February!S56+March!S56+April!S56+May!S56+June!S56+July!S56+August!S56+September!S56+October!S56+November!S56+December!S56</f>
        <v>589</v>
      </c>
    </row>
    <row r="58" spans="1:4" x14ac:dyDescent="0.25">
      <c r="A58" s="21" t="str">
        <f>January!A57</f>
        <v>NExpress Total</v>
      </c>
      <c r="B58" s="11">
        <f>SUM(B46:B57,B18:B44,B3:B16)</f>
        <v>839962</v>
      </c>
      <c r="C58" s="11">
        <f>SUM(C46:C57,C18:C44,C3:C16)</f>
        <v>111095</v>
      </c>
      <c r="D58" s="11">
        <f>SUM(D46:D57,D18:D44,D3:D16)</f>
        <v>111095</v>
      </c>
    </row>
    <row r="59" spans="1:4" x14ac:dyDescent="0.25">
      <c r="B59" s="22" t="s">
        <v>83</v>
      </c>
    </row>
  </sheetData>
  <mergeCells count="2">
    <mergeCell ref="C1:D1"/>
    <mergeCell ref="A1:B1"/>
  </mergeCells>
  <pageMargins left="0.7" right="0.7" top="0.75" bottom="0.75" header="0.3" footer="0.3"/>
  <pageSetup scale="7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autoFilter ref="A1:S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autoFilter ref="A1:S57"/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D25" activePane="bottomRight" state="frozen"/>
      <selection pane="topRight" activeCell="B1" sqref="B1"/>
      <selection pane="bottomLeft" activeCell="A2" sqref="A2"/>
      <selection pane="bottomRight" sqref="A1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2017-07-14T18:37:00Z</cp:lastPrinted>
  <dcterms:created xsi:type="dcterms:W3CDTF">2017-02-07T19:44:57Z</dcterms:created>
  <dcterms:modified xsi:type="dcterms:W3CDTF">2017-07-14T22:02:11Z</dcterms:modified>
</cp:coreProperties>
</file>