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8D526C2B-B2D9-42BD-8C26-99F319390045}" xr6:coauthVersionLast="36" xr6:coauthVersionMax="47" xr10:uidLastSave="{00000000-0000-0000-0000-000000000000}"/>
  <bookViews>
    <workbookView xWindow="-120" yWindow="-120" windowWidth="29040" windowHeight="15720" tabRatio="717" firstSheet="1" activeTab="1" xr2:uid="{00000000-000D-0000-FFFF-FFFF00000000}"/>
  </bookViews>
  <sheets>
    <sheet name="State Survey-2025 data" sheetId="9" state="hidden" r:id="rId1"/>
    <sheet name="State Survey-2024 data" sheetId="8" r:id="rId2"/>
    <sheet name="State Survey-2023 data" sheetId="7" r:id="rId3"/>
    <sheet name="State Survey-2022 data" sheetId="6" r:id="rId4"/>
    <sheet name="State Survey-2021 data" sheetId="5" r:id="rId5"/>
    <sheet name="State Survey-2020 data" sheetId="4" r:id="rId6"/>
    <sheet name="State Survey-2019 data" sheetId="3" r:id="rId7"/>
    <sheet name="State Survey-2018 data" sheetId="2" r:id="rId8"/>
    <sheet name="State Survey-2017 data" sheetId="1" r:id="rId9"/>
  </sheets>
  <definedNames>
    <definedName name="_xlnm._FilterDatabase" localSheetId="8" hidden="1">'State Survey-2017 data'!$A$1:$N$57</definedName>
    <definedName name="_xlnm._FilterDatabase" localSheetId="7" hidden="1">'State Survey-2018 data'!$A$1:$N$57</definedName>
    <definedName name="_xlnm._FilterDatabase" localSheetId="6" hidden="1">'State Survey-2019 data'!$A$1:$N$1</definedName>
    <definedName name="_xlnm._FilterDatabase" localSheetId="5" hidden="1">'State Survey-2020 data'!$A$1:$N$57</definedName>
    <definedName name="_xlnm._FilterDatabase" localSheetId="4" hidden="1">'State Survey-2021 data'!$A$1:$M$1</definedName>
    <definedName name="_xlnm._FilterDatabase" localSheetId="3" hidden="1">'State Survey-2022 data'!$A$1:$M$55</definedName>
    <definedName name="_xlnm._FilterDatabase" localSheetId="2" hidden="1">'State Survey-2023 data'!$A$1:$N$58</definedName>
    <definedName name="_xlnm._FilterDatabase" localSheetId="1" hidden="1">'State Survey-2024 data'!$A$1:$W$58</definedName>
  </definedNames>
  <calcPr calcId="191029"/>
</workbook>
</file>

<file path=xl/calcChain.xml><?xml version="1.0" encoding="utf-8"?>
<calcChain xmlns="http://schemas.openxmlformats.org/spreadsheetml/2006/main">
  <c r="O55" i="8" l="1"/>
  <c r="O54" i="8"/>
  <c r="O53" i="8"/>
  <c r="O52" i="8"/>
  <c r="O51" i="8"/>
  <c r="T51" i="8" s="1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T27" i="8" s="1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L55" i="8"/>
  <c r="L54" i="8"/>
  <c r="T54" i="8" s="1"/>
  <c r="L53" i="8"/>
  <c r="L52" i="8"/>
  <c r="T52" i="8" s="1"/>
  <c r="L51" i="8"/>
  <c r="L50" i="8"/>
  <c r="L49" i="8"/>
  <c r="L48" i="8"/>
  <c r="L47" i="8"/>
  <c r="T47" i="8" s="1"/>
  <c r="L46" i="8"/>
  <c r="T46" i="8" s="1"/>
  <c r="L45" i="8"/>
  <c r="L44" i="8"/>
  <c r="T44" i="8" s="1"/>
  <c r="L43" i="8"/>
  <c r="L42" i="8"/>
  <c r="L41" i="8"/>
  <c r="L40" i="8"/>
  <c r="L39" i="8"/>
  <c r="T39" i="8" s="1"/>
  <c r="L38" i="8"/>
  <c r="T38" i="8" s="1"/>
  <c r="L37" i="8"/>
  <c r="L36" i="8"/>
  <c r="L35" i="8"/>
  <c r="L34" i="8"/>
  <c r="L33" i="8"/>
  <c r="L32" i="8"/>
  <c r="L31" i="8"/>
  <c r="T31" i="8" s="1"/>
  <c r="L30" i="8"/>
  <c r="L29" i="8"/>
  <c r="L28" i="8"/>
  <c r="L27" i="8"/>
  <c r="L26" i="8"/>
  <c r="L25" i="8"/>
  <c r="L24" i="8"/>
  <c r="L23" i="8"/>
  <c r="T23" i="8" s="1"/>
  <c r="L22" i="8"/>
  <c r="L21" i="8"/>
  <c r="L20" i="8"/>
  <c r="L19" i="8"/>
  <c r="L18" i="8"/>
  <c r="L17" i="8"/>
  <c r="L16" i="8"/>
  <c r="L15" i="8"/>
  <c r="T15" i="8" s="1"/>
  <c r="L14" i="8"/>
  <c r="T14" i="8" s="1"/>
  <c r="L13" i="8"/>
  <c r="L12" i="8"/>
  <c r="L11" i="8"/>
  <c r="L10" i="8"/>
  <c r="L9" i="8"/>
  <c r="L8" i="8"/>
  <c r="L7" i="8"/>
  <c r="T7" i="8" s="1"/>
  <c r="L6" i="8"/>
  <c r="L5" i="8"/>
  <c r="L4" i="8"/>
  <c r="T4" i="8" s="1"/>
  <c r="L3" i="8"/>
  <c r="L2" i="8"/>
  <c r="T55" i="8"/>
  <c r="S55" i="8"/>
  <c r="R55" i="8"/>
  <c r="S54" i="8"/>
  <c r="R54" i="8"/>
  <c r="T53" i="8"/>
  <c r="S53" i="8"/>
  <c r="R53" i="8"/>
  <c r="S52" i="8"/>
  <c r="R52" i="8"/>
  <c r="S51" i="8"/>
  <c r="R51" i="8"/>
  <c r="S50" i="8"/>
  <c r="R50" i="8"/>
  <c r="S49" i="8"/>
  <c r="R49" i="8"/>
  <c r="S48" i="8"/>
  <c r="R48" i="8"/>
  <c r="S47" i="8"/>
  <c r="R47" i="8"/>
  <c r="S46" i="8"/>
  <c r="R46" i="8"/>
  <c r="T45" i="8"/>
  <c r="S45" i="8"/>
  <c r="R45" i="8"/>
  <c r="S44" i="8"/>
  <c r="R44" i="8"/>
  <c r="T43" i="8"/>
  <c r="S43" i="8"/>
  <c r="R43" i="8"/>
  <c r="S42" i="8"/>
  <c r="R42" i="8"/>
  <c r="S41" i="8"/>
  <c r="R41" i="8"/>
  <c r="S40" i="8"/>
  <c r="R40" i="8"/>
  <c r="R57" i="8" s="1"/>
  <c r="S39" i="8"/>
  <c r="R39" i="8"/>
  <c r="S38" i="8"/>
  <c r="R38" i="8"/>
  <c r="T37" i="8"/>
  <c r="S37" i="8"/>
  <c r="R37" i="8"/>
  <c r="T36" i="8"/>
  <c r="S36" i="8"/>
  <c r="R36" i="8"/>
  <c r="T35" i="8"/>
  <c r="S35" i="8"/>
  <c r="R35" i="8"/>
  <c r="S34" i="8"/>
  <c r="R34" i="8"/>
  <c r="S33" i="8"/>
  <c r="R33" i="8"/>
  <c r="S32" i="8"/>
  <c r="R32" i="8"/>
  <c r="S31" i="8"/>
  <c r="R31" i="8"/>
  <c r="S30" i="8"/>
  <c r="R30" i="8"/>
  <c r="T29" i="8"/>
  <c r="S29" i="8"/>
  <c r="R29" i="8"/>
  <c r="T28" i="8"/>
  <c r="S28" i="8"/>
  <c r="R28" i="8"/>
  <c r="S27" i="8"/>
  <c r="R27" i="8"/>
  <c r="S26" i="8"/>
  <c r="R26" i="8"/>
  <c r="S25" i="8"/>
  <c r="R25" i="8"/>
  <c r="S24" i="8"/>
  <c r="R24" i="8"/>
  <c r="S23" i="8"/>
  <c r="R23" i="8"/>
  <c r="S22" i="8"/>
  <c r="R22" i="8"/>
  <c r="T21" i="8"/>
  <c r="S21" i="8"/>
  <c r="R21" i="8"/>
  <c r="T20" i="8"/>
  <c r="S20" i="8"/>
  <c r="R20" i="8"/>
  <c r="T19" i="8"/>
  <c r="S19" i="8"/>
  <c r="R19" i="8"/>
  <c r="S18" i="8"/>
  <c r="R18" i="8"/>
  <c r="S17" i="8"/>
  <c r="R17" i="8"/>
  <c r="S16" i="8"/>
  <c r="R16" i="8"/>
  <c r="S15" i="8"/>
  <c r="R15" i="8"/>
  <c r="R56" i="8" s="1"/>
  <c r="S14" i="8"/>
  <c r="R14" i="8"/>
  <c r="T13" i="8"/>
  <c r="S13" i="8"/>
  <c r="R13" i="8"/>
  <c r="T12" i="8"/>
  <c r="S12" i="8"/>
  <c r="R12" i="8"/>
  <c r="T11" i="8"/>
  <c r="S11" i="8"/>
  <c r="R11" i="8"/>
  <c r="S10" i="8"/>
  <c r="R10" i="8"/>
  <c r="S9" i="8"/>
  <c r="R9" i="8"/>
  <c r="S8" i="8"/>
  <c r="R8" i="8"/>
  <c r="S7" i="8"/>
  <c r="R7" i="8"/>
  <c r="S6" i="8"/>
  <c r="R6" i="8"/>
  <c r="T5" i="8"/>
  <c r="S5" i="8"/>
  <c r="R5" i="8"/>
  <c r="S4" i="8"/>
  <c r="R4" i="8"/>
  <c r="T3" i="8"/>
  <c r="S3" i="8"/>
  <c r="R3" i="8"/>
  <c r="S2" i="8"/>
  <c r="R2" i="8"/>
  <c r="R58" i="8" s="1"/>
  <c r="T2" i="8" l="1"/>
  <c r="T56" i="8"/>
  <c r="T6" i="8"/>
  <c r="T22" i="8"/>
  <c r="T30" i="8"/>
  <c r="T24" i="8"/>
  <c r="T48" i="8"/>
  <c r="T9" i="8"/>
  <c r="T17" i="8"/>
  <c r="T25" i="8"/>
  <c r="T33" i="8"/>
  <c r="T41" i="8"/>
  <c r="T49" i="8"/>
  <c r="T16" i="8"/>
  <c r="T40" i="8"/>
  <c r="T10" i="8"/>
  <c r="T18" i="8"/>
  <c r="T26" i="8"/>
  <c r="T34" i="8"/>
  <c r="T42" i="8"/>
  <c r="T50" i="8"/>
  <c r="T8" i="8"/>
  <c r="T32" i="8"/>
  <c r="T58" i="8" l="1"/>
  <c r="T57" i="8"/>
  <c r="Q55" i="8" l="1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58" i="8"/>
  <c r="N57" i="8"/>
  <c r="N56" i="8"/>
  <c r="M58" i="8"/>
  <c r="M57" i="8"/>
  <c r="M56" i="8"/>
  <c r="K58" i="8"/>
  <c r="K57" i="8"/>
  <c r="K56" i="8"/>
  <c r="J58" i="8"/>
  <c r="J57" i="8"/>
  <c r="J56" i="8"/>
  <c r="Q57" i="8" l="1"/>
  <c r="Q58" i="8"/>
  <c r="Q56" i="8"/>
  <c r="W58" i="8"/>
  <c r="U58" i="8"/>
  <c r="S58" i="8"/>
  <c r="O58" i="8"/>
  <c r="L58" i="8"/>
  <c r="I58" i="8"/>
  <c r="H58" i="8"/>
  <c r="G58" i="8"/>
  <c r="F58" i="8"/>
  <c r="E58" i="8"/>
  <c r="D58" i="8"/>
  <c r="C58" i="8"/>
  <c r="B58" i="8"/>
  <c r="W57" i="8"/>
  <c r="U57" i="8"/>
  <c r="S57" i="8"/>
  <c r="O57" i="8"/>
  <c r="L57" i="8"/>
  <c r="I57" i="8"/>
  <c r="H57" i="8"/>
  <c r="G57" i="8"/>
  <c r="F57" i="8"/>
  <c r="E57" i="8"/>
  <c r="D57" i="8"/>
  <c r="C57" i="8"/>
  <c r="B57" i="8"/>
  <c r="W56" i="8"/>
  <c r="U56" i="8"/>
  <c r="S56" i="8"/>
  <c r="O56" i="8"/>
  <c r="L56" i="8"/>
  <c r="I56" i="8"/>
  <c r="H56" i="8"/>
  <c r="G56" i="8"/>
  <c r="F56" i="8"/>
  <c r="E56" i="8"/>
  <c r="D56" i="8"/>
  <c r="C56" i="8"/>
  <c r="B56" i="8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J56" i="7"/>
  <c r="K56" i="7"/>
  <c r="L56" i="7"/>
  <c r="M56" i="7"/>
  <c r="J57" i="7"/>
  <c r="K57" i="7"/>
  <c r="L57" i="7"/>
  <c r="M57" i="7"/>
  <c r="J58" i="7"/>
  <c r="K58" i="7"/>
  <c r="L58" i="7"/>
  <c r="M58" i="7"/>
  <c r="I58" i="7" l="1"/>
  <c r="I57" i="7"/>
  <c r="I56" i="7"/>
  <c r="N58" i="7" l="1"/>
  <c r="H58" i="7"/>
  <c r="G58" i="7"/>
  <c r="F58" i="7"/>
  <c r="E58" i="7"/>
  <c r="D58" i="7"/>
  <c r="C58" i="7"/>
  <c r="N57" i="7"/>
  <c r="H57" i="7"/>
  <c r="G57" i="7"/>
  <c r="F57" i="7"/>
  <c r="E57" i="7"/>
  <c r="D57" i="7"/>
  <c r="C57" i="7"/>
  <c r="N56" i="7"/>
  <c r="H56" i="7"/>
  <c r="G56" i="7"/>
  <c r="F56" i="7"/>
  <c r="E56" i="7"/>
  <c r="D56" i="7"/>
  <c r="C56" i="7"/>
  <c r="B57" i="7" l="1"/>
  <c r="B58" i="7"/>
  <c r="B56" i="7"/>
  <c r="M58" i="6" l="1"/>
  <c r="L58" i="6"/>
  <c r="K58" i="6"/>
  <c r="J58" i="6"/>
  <c r="I58" i="6"/>
  <c r="H58" i="6"/>
  <c r="G58" i="6"/>
  <c r="F58" i="6"/>
  <c r="E58" i="6"/>
  <c r="D58" i="6"/>
  <c r="C58" i="6"/>
  <c r="M57" i="6"/>
  <c r="L57" i="6"/>
  <c r="K57" i="6"/>
  <c r="J57" i="6"/>
  <c r="I57" i="6"/>
  <c r="H57" i="6"/>
  <c r="G57" i="6"/>
  <c r="F57" i="6"/>
  <c r="E57" i="6"/>
  <c r="D57" i="6"/>
  <c r="C57" i="6"/>
  <c r="M56" i="6"/>
  <c r="L56" i="6"/>
  <c r="K56" i="6"/>
  <c r="J56" i="6"/>
  <c r="I56" i="6"/>
  <c r="H56" i="6"/>
  <c r="G56" i="6"/>
  <c r="F56" i="6"/>
  <c r="E56" i="6"/>
  <c r="D56" i="6"/>
  <c r="C56" i="6"/>
  <c r="B58" i="6"/>
  <c r="B57" i="6"/>
  <c r="B56" i="6"/>
  <c r="H45" i="5" l="1"/>
  <c r="G45" i="5"/>
  <c r="F45" i="5"/>
  <c r="E45" i="5"/>
  <c r="D45" i="5"/>
  <c r="C45" i="5"/>
  <c r="H16" i="5"/>
  <c r="G16" i="5"/>
  <c r="F16" i="5"/>
  <c r="E16" i="5"/>
  <c r="D16" i="5"/>
  <c r="C16" i="5"/>
</calcChain>
</file>

<file path=xl/sharedStrings.xml><?xml version="1.0" encoding="utf-8"?>
<sst xmlns="http://schemas.openxmlformats.org/spreadsheetml/2006/main" count="792" uniqueCount="193">
  <si>
    <t>branchcode</t>
  </si>
  <si>
    <t>ATCHISON</t>
  </si>
  <si>
    <t>BALDWIN</t>
  </si>
  <si>
    <t>BASEHOR</t>
  </si>
  <si>
    <t>BERN</t>
  </si>
  <si>
    <t>BONNERSPGS</t>
  </si>
  <si>
    <t>BURLINGAME</t>
  </si>
  <si>
    <t>CARBONDALE</t>
  </si>
  <si>
    <t>CENTRALIA</t>
  </si>
  <si>
    <t>CORNING</t>
  </si>
  <si>
    <t>DIGITAL</t>
  </si>
  <si>
    <t>DONIELWD</t>
  </si>
  <si>
    <t>DONIHIGH</t>
  </si>
  <si>
    <t>DONITROY</t>
  </si>
  <si>
    <t>DONIWATH</t>
  </si>
  <si>
    <t>EFFINGHAM</t>
  </si>
  <si>
    <t>EUDORA</t>
  </si>
  <si>
    <t>EVEREST</t>
  </si>
  <si>
    <t>HIAWATHA</t>
  </si>
  <si>
    <t>HOLTON</t>
  </si>
  <si>
    <t>HORTON</t>
  </si>
  <si>
    <t>LANSING</t>
  </si>
  <si>
    <t>LEAVENWRTH</t>
  </si>
  <si>
    <t>LINWOOD</t>
  </si>
  <si>
    <t>LOUISBURG</t>
  </si>
  <si>
    <t>LYNDON</t>
  </si>
  <si>
    <t>MCLOUTH</t>
  </si>
  <si>
    <t>MERIDEN</t>
  </si>
  <si>
    <t>NEKLS</t>
  </si>
  <si>
    <t>NORTONVLLE</t>
  </si>
  <si>
    <t>OSAGECITY</t>
  </si>
  <si>
    <t>OSAWATOMIE</t>
  </si>
  <si>
    <t>OSKALOOSA</t>
  </si>
  <si>
    <t>OTTAWA</t>
  </si>
  <si>
    <t>OVERBROOK</t>
  </si>
  <si>
    <t>PAOLA</t>
  </si>
  <si>
    <t>PERRY</t>
  </si>
  <si>
    <t>PHAXTELL</t>
  </si>
  <si>
    <t>PHSES</t>
  </si>
  <si>
    <t>PHSHS</t>
  </si>
  <si>
    <t>PHSMS</t>
  </si>
  <si>
    <t>PHWAC</t>
  </si>
  <si>
    <t>POMONA</t>
  </si>
  <si>
    <t>RICHMOND</t>
  </si>
  <si>
    <t>ROSSVILLE</t>
  </si>
  <si>
    <t>SABETHA</t>
  </si>
  <si>
    <t>SENECA</t>
  </si>
  <si>
    <t>SILVERLAKE</t>
  </si>
  <si>
    <t>TONGANOXIE</t>
  </si>
  <si>
    <t>VALLEYFALL</t>
  </si>
  <si>
    <t>WELLSVILLE</t>
  </si>
  <si>
    <t>WETMORE</t>
  </si>
  <si>
    <t>WILLIAMSBG</t>
  </si>
  <si>
    <t>WINCHESTER</t>
  </si>
  <si>
    <t>Doniphan County</t>
  </si>
  <si>
    <t>PHSD Total</t>
  </si>
  <si>
    <t>Question 2.2a - Number of users</t>
  </si>
  <si>
    <t>Question 9.1a - books owned at start of 2017</t>
  </si>
  <si>
    <t>Question 9.1c - books deleted during 2017</t>
  </si>
  <si>
    <t>Question 9.1b - books added during 2017</t>
  </si>
  <si>
    <t>Question 11.1 - circulation of adult materials</t>
  </si>
  <si>
    <t>Question 11.2 - circulation of non-adult materials</t>
  </si>
  <si>
    <t>Question 11.5 - NExpress ILLs borrowerd from other NExpress libraries</t>
  </si>
  <si>
    <t>Question 11.9 - NExpress ILLs loaned to other NExpress libraries</t>
  </si>
  <si>
    <t>Question 9.2 - total audio at end of 2017</t>
  </si>
  <si>
    <t>Question 9.3 - total video at end of 2017</t>
  </si>
  <si>
    <t>Question 9.5 - total of all other materials at end of 2017</t>
  </si>
  <si>
    <t>Question 9.1a - books owned at start of 2018</t>
  </si>
  <si>
    <t>Question 9.1b - books added during 2018</t>
  </si>
  <si>
    <t>Question 9.1c - books deleted during 2018</t>
  </si>
  <si>
    <t>Question 9.2 - total audio at end of 2018</t>
  </si>
  <si>
    <t>Question 9.3 - total video at end of 2018</t>
  </si>
  <si>
    <t>Question 9.5 - total of all other materials at end of 2018</t>
  </si>
  <si>
    <t>Question 9.1a - books owned at start of 2019</t>
  </si>
  <si>
    <t>Question 9.1b - books added during 2019</t>
  </si>
  <si>
    <t>Question 9.1c - books deleted during 2019</t>
  </si>
  <si>
    <t>Question 9.2 - total audio at end of 2019</t>
  </si>
  <si>
    <t>Question 9.3 - total video at end of 2019</t>
  </si>
  <si>
    <t>Question 9.5 - total of all other materials at end of 2019</t>
  </si>
  <si>
    <t>HIGH_CC</t>
  </si>
  <si>
    <t>Question 9.1a - books owned at start of 2020</t>
  </si>
  <si>
    <t>Question 9.1b - books added during 2020</t>
  </si>
  <si>
    <t>Question 9.1c - books deleted during 2020</t>
  </si>
  <si>
    <t>Question 9.2 - total audio at end of 2020</t>
  </si>
  <si>
    <t>Question 9.3 - total video at end of 2020</t>
  </si>
  <si>
    <t>Question 9.5 - total of all other materials at end of 2020</t>
  </si>
  <si>
    <t>Question 9.3b - Total DVDs
(new for 2021)</t>
  </si>
  <si>
    <t>Question 11.2a - circulation of DVDs
(new for 2021)</t>
  </si>
  <si>
    <t>Question 11.10 - Next ILLs borrowerd from other Next Search Catalog libraries</t>
  </si>
  <si>
    <t>Not calculated</t>
  </si>
  <si>
    <t>New question</t>
  </si>
  <si>
    <t>Question 11.4 - circulation "Other physical items" (new for 2021)</t>
  </si>
  <si>
    <t>Question 11.14 - Next  ILLs loaned to other Next Search Catalog libraries</t>
  </si>
  <si>
    <t>Question 9.1a - books owned at start of 2021</t>
  </si>
  <si>
    <t>Question 9.1b - books added during 2021</t>
  </si>
  <si>
    <t>Question 9.1c - books deleted during 2021</t>
  </si>
  <si>
    <t>Question 9.2 - total audio at end of 2021</t>
  </si>
  <si>
    <t>Question 9.3 - total video at end of 2021</t>
  </si>
  <si>
    <t>Question 9.4 - total of all other materials at end of 2021</t>
  </si>
  <si>
    <t>Question 9.1a - books owned at start of 2022</t>
  </si>
  <si>
    <t>Question 9.1b - books added during 2022</t>
  </si>
  <si>
    <t>Question 9.1c - books deleted during 2022</t>
  </si>
  <si>
    <t>Question 9.2 - total audio at end of 2022</t>
  </si>
  <si>
    <t>Question 9.3 - total video at end of 2022</t>
  </si>
  <si>
    <t>Question 9.4 - total of all other materials at end of 2022</t>
  </si>
  <si>
    <t>Question 11.4 - circulation "Other physical items"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</si>
  <si>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</si>
  <si>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</si>
  <si>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</si>
  <si>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</si>
  <si>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</si>
  <si>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</si>
  <si>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</si>
  <si>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</si>
  <si>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</si>
  <si>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</si>
  <si>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</si>
  <si>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</si>
  <si>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</si>
  <si>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</si>
  <si>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</si>
  <si>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</si>
  <si>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</si>
  <si>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</si>
  <si>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</si>
  <si>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</si>
  <si>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</si>
  <si>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</si>
  <si>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</si>
  <si>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</si>
  <si>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</si>
  <si>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</si>
  <si>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</si>
  <si>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</si>
  <si>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</si>
  <si>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</si>
  <si>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</si>
  <si>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</si>
  <si>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</si>
  <si>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</si>
  <si>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</si>
  <si>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</si>
  <si>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</si>
  <si>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</si>
  <si>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</si>
  <si>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</si>
  <si>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</si>
  <si>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</si>
  <si>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</si>
  <si>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</si>
  <si>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</si>
  <si>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</si>
  <si>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</si>
  <si>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</si>
  <si>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</si>
  <si>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</si>
  <si>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</si>
  <si>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</si>
  <si>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</si>
  <si>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</si>
  <si>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- All</t>
  </si>
  <si>
    <t>Prairie Hills School District - All</t>
  </si>
  <si>
    <t>Total</t>
  </si>
  <si>
    <t>Question 9.1a - books owned at start of 2023</t>
  </si>
  <si>
    <t>Question 9.1b - books added during 2023</t>
  </si>
  <si>
    <t>Question 9.1c - books deleted during 2023</t>
  </si>
  <si>
    <t>Question 9.2 - total audio at end of 2023</t>
  </si>
  <si>
    <t>Question 9.3 - total video at end of 2023</t>
  </si>
  <si>
    <t>Question 9.4 - total of all other materials at end of 2023</t>
  </si>
  <si>
    <t>Question 10.6a - provide annual circulation for WIFI hotspots</t>
  </si>
  <si>
    <t>Question 9.1a - books owned at start of 2024</t>
  </si>
  <si>
    <t>Question 9.1b - books added during 2024</t>
  </si>
  <si>
    <t>Question 9.1c - books deleted during 2024</t>
  </si>
  <si>
    <t>Question 9.2 - total audio at end of 2024</t>
  </si>
  <si>
    <t>Question 9.3 - total video at end of 2024</t>
  </si>
  <si>
    <t>Question 9.4 - total of all other materials at end of 2024</t>
  </si>
  <si>
    <t>Question 11.3 - does your library offer automatic renewal?</t>
  </si>
  <si>
    <t>No</t>
  </si>
  <si>
    <t>Question 11.4b - circulation "Other physical items"</t>
  </si>
  <si>
    <t>Question 11.13 - borrowing requests that go unfilled</t>
  </si>
  <si>
    <t>undeterminable in Koha</t>
  </si>
  <si>
    <t>Question 11.17 - borrowing requests that go unfilled</t>
  </si>
  <si>
    <t>Question 11.1 - circulation of adult print materials</t>
  </si>
  <si>
    <t>Question 11.1a - circulation of adult non-print materials</t>
  </si>
  <si>
    <t>Question 2.3 - Number of registered users</t>
  </si>
  <si>
    <t>Question 11.2 - total circulation of non-adult print materials</t>
  </si>
  <si>
    <t>Question 11.2a - total circulation of non-adult non-print materials</t>
  </si>
  <si>
    <t>Question 11.2b - total circulation of non-adult materials</t>
  </si>
  <si>
    <t>Question 11.4a - total circulation of print materials</t>
  </si>
  <si>
    <t>Question 11.4c - total physical item circulation</t>
  </si>
  <si>
    <t>Question 11.1b - total circulation of adult materials</t>
  </si>
  <si>
    <t>Question 10.5a - provide annual circulation for WIFI hotspots</t>
  </si>
  <si>
    <t>Question 11.4a - Total circulation of print 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</si>
</sst>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34">
    <xf numFmtId="0" fontId="0" fillId="0" borderId="0" xfId="0"/>
    <xf numFmtId="0" fontId="0" fillId="33" borderId="10" xfId="0" applyFill="1" applyBorder="1" applyAlignment="1"/>
    <xf numFmtId="0" fontId="0" fillId="0" borderId="10" xfId="0" applyBorder="1" applyAlignment="1"/>
    <xf numFmtId="0" fontId="0" fillId="34" borderId="10" xfId="0" applyFill="1" applyBorder="1" applyAlignment="1"/>
    <xf numFmtId="0" fontId="0" fillId="35" borderId="10" xfId="0" applyFill="1" applyBorder="1" applyAlignment="1"/>
    <xf numFmtId="0" fontId="0" fillId="36" borderId="10" xfId="0" applyFill="1" applyBorder="1" applyAlignment="1"/>
    <xf numFmtId="0" fontId="0" fillId="37" borderId="10" xfId="0" applyFill="1" applyBorder="1" applyAlignment="1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8" borderId="10" xfId="0" applyFill="1" applyBorder="1" applyAlignment="1">
      <alignment horizontal="center" vertical="center" wrapText="1"/>
    </xf>
    <xf numFmtId="0" fontId="0" fillId="38" borderId="10" xfId="0" applyFill="1" applyBorder="1" applyAlignment="1"/>
    <xf numFmtId="0" fontId="0" fillId="38" borderId="0" xfId="0" applyFill="1" applyAlignment="1"/>
    <xf numFmtId="0" fontId="0" fillId="38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right"/>
    </xf>
    <xf numFmtId="0" fontId="0" fillId="0" borderId="10" xfId="0" applyBorder="1" applyAlignment="1">
      <alignment horizontal="right"/>
    </xf>
    <xf numFmtId="0" fontId="0" fillId="34" borderId="10" xfId="0" applyFill="1" applyBorder="1" applyAlignment="1">
      <alignment horizontal="right"/>
    </xf>
    <xf numFmtId="0" fontId="0" fillId="35" borderId="10" xfId="0" applyFill="1" applyBorder="1" applyAlignment="1">
      <alignment horizontal="right"/>
    </xf>
    <xf numFmtId="0" fontId="0" fillId="36" borderId="10" xfId="0" applyFill="1" applyBorder="1" applyAlignment="1">
      <alignment horizontal="right"/>
    </xf>
    <xf numFmtId="0" fontId="0" fillId="37" borderId="10" xfId="0" applyFill="1" applyBorder="1" applyAlignment="1">
      <alignment horizontal="right"/>
    </xf>
    <xf numFmtId="0" fontId="0" fillId="35" borderId="10" xfId="0" applyFill="1" applyBorder="1" applyAlignment="1">
      <alignment horizontal="right" vertical="center"/>
    </xf>
    <xf numFmtId="0" fontId="0" fillId="40" borderId="10" xfId="0" applyFill="1" applyBorder="1" applyAlignment="1">
      <alignment horizontal="right" vertical="center"/>
    </xf>
    <xf numFmtId="0" fontId="0" fillId="39" borderId="10" xfId="0" applyFill="1" applyBorder="1" applyAlignment="1">
      <alignment horizontal="right" vertical="center" wrapText="1"/>
    </xf>
    <xf numFmtId="0" fontId="0" fillId="38" borderId="10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0" xfId="0" applyAlignment="1">
      <alignment horizontal="center" vertical="center" wrapText="1"/>
    </xf>
    <xf numFmtId="0" fontId="0" fillId="41" borderId="0" xfId="0" applyFill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6" borderId="10" xfId="0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9" borderId="10" xfId="0" applyFill="1" applyBorder="1" applyAlignment="1">
      <alignment horizontal="center" vertical="center" wrapText="1"/>
    </xf>
    <xf numFmtId="0" fontId="0" fillId="40" borderId="10" xfId="0" applyFill="1" applyBorder="1" applyAlignment="1">
      <alignment horizontal="center" vertical="center"/>
    </xf>
  </cellXfs>
  <cellStyles count="4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00000000-0005-0000-0000-00002F000000}"/>
    <cellStyle name="60% - Accent2" xfId="25" builtinId="36" customBuiltin="1"/>
    <cellStyle name="60% - Accent2 2" xfId="44" xr:uid="{00000000-0005-0000-0000-000030000000}"/>
    <cellStyle name="60% - Accent3" xfId="29" builtinId="40" customBuiltin="1"/>
    <cellStyle name="60% - Accent3 2" xfId="45" xr:uid="{00000000-0005-0000-0000-000031000000}"/>
    <cellStyle name="60% - Accent4" xfId="33" builtinId="44" customBuiltin="1"/>
    <cellStyle name="60% - Accent4 2" xfId="46" xr:uid="{00000000-0005-0000-0000-000032000000}"/>
    <cellStyle name="60% - Accent5" xfId="37" builtinId="48" customBuiltin="1"/>
    <cellStyle name="60% - Accent5 2" xfId="47" xr:uid="{00000000-0005-0000-0000-000033000000}"/>
    <cellStyle name="60% - Accent6" xfId="41" builtinId="52" customBuiltin="1"/>
    <cellStyle name="60% - Accent6 2" xfId="48" xr:uid="{00000000-0005-0000-0000-000034000000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00000000-0005-0000-0000-000035000000}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AF5B3-5C31-49AD-A31C-00FD058A53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39743-29E1-4007-A046-5505500D715D}">
  <dimension ref="A1:X5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" max="1" width="44.6640625" style="7" customWidth="1"/>
    <col min="2" max="21" width="16.6640625" style="7" customWidth="1"/>
    <col min="22" max="22" width="23.88671875" style="7" customWidth="1"/>
    <col min="23" max="23" width="16.6640625" style="7" customWidth="1"/>
    <col min="24" max="24" width="23.88671875" style="7" customWidth="1"/>
  </cols>
  <sheetData>
    <row r="1" spans="1:24" s="8" customFormat="1" ht="75" customHeight="1" x14ac:dyDescent="0.3">
      <c r="A1" s="8" t="s">
        <v>0</v>
      </c>
      <c r="B1" s="25" t="s">
        <v>184</v>
      </c>
      <c r="C1" s="25" t="s">
        <v>170</v>
      </c>
      <c r="D1" s="25" t="s">
        <v>171</v>
      </c>
      <c r="E1" s="25" t="s">
        <v>172</v>
      </c>
      <c r="F1" s="25" t="s">
        <v>173</v>
      </c>
      <c r="G1" s="25" t="s">
        <v>174</v>
      </c>
      <c r="H1" s="25" t="s">
        <v>175</v>
      </c>
      <c r="I1" s="25" t="s">
        <v>191</v>
      </c>
      <c r="J1" s="26" t="s">
        <v>182</v>
      </c>
      <c r="K1" s="26" t="s">
        <v>183</v>
      </c>
      <c r="L1" s="25" t="s">
        <v>190</v>
      </c>
      <c r="M1" s="26" t="s">
        <v>185</v>
      </c>
      <c r="N1" s="26" t="s">
        <v>186</v>
      </c>
      <c r="O1" s="25" t="s">
        <v>187</v>
      </c>
      <c r="P1" s="26" t="s">
        <v>176</v>
      </c>
      <c r="Q1" s="26" t="s">
        <v>188</v>
      </c>
      <c r="R1" s="26" t="s">
        <v>192</v>
      </c>
      <c r="S1" s="26" t="s">
        <v>178</v>
      </c>
      <c r="T1" s="26" t="s">
        <v>189</v>
      </c>
      <c r="U1" s="25" t="s">
        <v>88</v>
      </c>
      <c r="V1" s="26" t="s">
        <v>179</v>
      </c>
      <c r="W1" s="25" t="s">
        <v>92</v>
      </c>
      <c r="X1" s="26" t="s">
        <v>181</v>
      </c>
    </row>
    <row r="2" spans="1:24" x14ac:dyDescent="0.3">
      <c r="A2" s="14" t="s">
        <v>106</v>
      </c>
      <c r="B2" s="1">
        <v>7123</v>
      </c>
      <c r="C2" s="1">
        <v>50430</v>
      </c>
      <c r="D2" s="1">
        <v>2831</v>
      </c>
      <c r="E2" s="1">
        <v>1775</v>
      </c>
      <c r="F2" s="1">
        <v>2527</v>
      </c>
      <c r="G2" s="1">
        <v>5967</v>
      </c>
      <c r="H2" s="1">
        <v>1443</v>
      </c>
      <c r="I2" s="1">
        <v>0</v>
      </c>
      <c r="J2" s="1">
        <v>20742</v>
      </c>
      <c r="K2" s="1">
        <v>11251</v>
      </c>
      <c r="L2" s="1">
        <f>SUM(J2:K2)</f>
        <v>31993</v>
      </c>
      <c r="M2" s="1">
        <v>35362</v>
      </c>
      <c r="N2" s="1">
        <v>3158</v>
      </c>
      <c r="O2" s="1">
        <f>SUM(M2:N2)</f>
        <v>38520</v>
      </c>
      <c r="P2" s="14" t="s">
        <v>177</v>
      </c>
      <c r="Q2" s="14">
        <f>SUM(J2,M2)</f>
        <v>56104</v>
      </c>
      <c r="R2" s="14">
        <f>SUM(J2,M2)</f>
        <v>56104</v>
      </c>
      <c r="S2" s="14">
        <f>SUM(K2,N2)</f>
        <v>14409</v>
      </c>
      <c r="T2" s="14">
        <f>SUM(L2,O2)</f>
        <v>70513</v>
      </c>
      <c r="U2" s="1">
        <v>11835</v>
      </c>
      <c r="V2" s="27" t="s">
        <v>180</v>
      </c>
      <c r="W2" s="1">
        <v>10922</v>
      </c>
      <c r="X2" s="27" t="s">
        <v>180</v>
      </c>
    </row>
    <row r="3" spans="1:24" x14ac:dyDescent="0.3">
      <c r="A3" s="24" t="s">
        <v>107</v>
      </c>
      <c r="B3" s="2">
        <v>4431</v>
      </c>
      <c r="C3" s="2">
        <v>22888</v>
      </c>
      <c r="D3" s="2">
        <v>1189</v>
      </c>
      <c r="E3" s="2">
        <v>1219</v>
      </c>
      <c r="F3" s="2">
        <v>352</v>
      </c>
      <c r="G3" s="2">
        <v>3089</v>
      </c>
      <c r="H3" s="2">
        <v>602</v>
      </c>
      <c r="I3" s="2">
        <v>0</v>
      </c>
      <c r="J3" s="2">
        <v>12779</v>
      </c>
      <c r="K3" s="2">
        <v>4472</v>
      </c>
      <c r="L3" s="2">
        <f t="shared" ref="L3:L55" si="0">SUM(J3:K3)</f>
        <v>17251</v>
      </c>
      <c r="M3" s="2">
        <v>22842</v>
      </c>
      <c r="N3" s="2">
        <v>1559</v>
      </c>
      <c r="O3" s="2">
        <f t="shared" ref="O3:O55" si="1">SUM(M3:N3)</f>
        <v>24401</v>
      </c>
      <c r="P3" s="15" t="s">
        <v>177</v>
      </c>
      <c r="Q3" s="15">
        <f t="shared" ref="Q3:Q55" si="2">SUM(J3,M3)</f>
        <v>35621</v>
      </c>
      <c r="R3" s="15">
        <f t="shared" ref="R3:R55" si="3">SUM(J3,M3)</f>
        <v>35621</v>
      </c>
      <c r="S3" s="15">
        <f t="shared" ref="S3:S55" si="4">SUM(K3,N3)</f>
        <v>6031</v>
      </c>
      <c r="T3" s="15">
        <f t="shared" ref="T3:T55" si="5">SUM(L3,O3)</f>
        <v>41652</v>
      </c>
      <c r="U3" s="2">
        <v>5218</v>
      </c>
      <c r="V3" s="28" t="s">
        <v>180</v>
      </c>
      <c r="W3" s="2">
        <v>3882</v>
      </c>
      <c r="X3" s="28" t="s">
        <v>180</v>
      </c>
    </row>
    <row r="4" spans="1:24" x14ac:dyDescent="0.3">
      <c r="A4" s="14" t="s">
        <v>108</v>
      </c>
      <c r="B4" s="1">
        <v>7164</v>
      </c>
      <c r="C4" s="1">
        <v>51188</v>
      </c>
      <c r="D4" s="1">
        <v>3569</v>
      </c>
      <c r="E4" s="1">
        <v>4522</v>
      </c>
      <c r="F4" s="1">
        <v>2161</v>
      </c>
      <c r="G4" s="1">
        <v>7855</v>
      </c>
      <c r="H4" s="1">
        <v>1100</v>
      </c>
      <c r="I4" s="1">
        <v>36</v>
      </c>
      <c r="J4" s="1">
        <v>28529</v>
      </c>
      <c r="K4" s="1">
        <v>12923</v>
      </c>
      <c r="L4" s="1">
        <f t="shared" si="0"/>
        <v>41452</v>
      </c>
      <c r="M4" s="1">
        <v>61973</v>
      </c>
      <c r="N4" s="1">
        <v>7163</v>
      </c>
      <c r="O4" s="1">
        <f t="shared" si="1"/>
        <v>69136</v>
      </c>
      <c r="P4" s="14" t="s">
        <v>177</v>
      </c>
      <c r="Q4" s="14">
        <f t="shared" si="2"/>
        <v>90502</v>
      </c>
      <c r="R4" s="14">
        <f t="shared" si="3"/>
        <v>90502</v>
      </c>
      <c r="S4" s="14">
        <f t="shared" si="4"/>
        <v>20086</v>
      </c>
      <c r="T4" s="14">
        <f t="shared" si="5"/>
        <v>110588</v>
      </c>
      <c r="U4" s="1">
        <v>9894</v>
      </c>
      <c r="V4" s="27" t="s">
        <v>180</v>
      </c>
      <c r="W4" s="1">
        <v>10614</v>
      </c>
      <c r="X4" s="27" t="s">
        <v>180</v>
      </c>
    </row>
    <row r="5" spans="1:24" x14ac:dyDescent="0.3">
      <c r="A5" s="24" t="s">
        <v>109</v>
      </c>
      <c r="B5" s="2">
        <v>200</v>
      </c>
      <c r="C5" s="2">
        <v>10494</v>
      </c>
      <c r="D5" s="2">
        <v>232</v>
      </c>
      <c r="E5" s="2">
        <v>33</v>
      </c>
      <c r="F5" s="2">
        <v>801</v>
      </c>
      <c r="G5" s="2">
        <v>1333</v>
      </c>
      <c r="H5" s="2">
        <v>81</v>
      </c>
      <c r="I5" s="2">
        <v>0</v>
      </c>
      <c r="J5" s="2">
        <v>607</v>
      </c>
      <c r="K5" s="2">
        <v>345</v>
      </c>
      <c r="L5" s="2">
        <f t="shared" si="0"/>
        <v>952</v>
      </c>
      <c r="M5" s="2">
        <v>965</v>
      </c>
      <c r="N5" s="2">
        <v>102</v>
      </c>
      <c r="O5" s="2">
        <f t="shared" si="1"/>
        <v>1067</v>
      </c>
      <c r="P5" s="15" t="s">
        <v>177</v>
      </c>
      <c r="Q5" s="15">
        <f t="shared" si="2"/>
        <v>1572</v>
      </c>
      <c r="R5" s="15">
        <f t="shared" si="3"/>
        <v>1572</v>
      </c>
      <c r="S5" s="15">
        <f t="shared" si="4"/>
        <v>447</v>
      </c>
      <c r="T5" s="15">
        <f t="shared" si="5"/>
        <v>2019</v>
      </c>
      <c r="U5" s="2">
        <v>303</v>
      </c>
      <c r="V5" s="28" t="s">
        <v>180</v>
      </c>
      <c r="W5" s="2">
        <v>1094</v>
      </c>
      <c r="X5" s="28" t="s">
        <v>180</v>
      </c>
    </row>
    <row r="6" spans="1:24" x14ac:dyDescent="0.3">
      <c r="A6" s="14" t="s">
        <v>110</v>
      </c>
      <c r="B6" s="1">
        <v>8491</v>
      </c>
      <c r="C6" s="1">
        <v>49810</v>
      </c>
      <c r="D6" s="1">
        <v>3754</v>
      </c>
      <c r="E6" s="1">
        <v>3451</v>
      </c>
      <c r="F6" s="1">
        <v>3059</v>
      </c>
      <c r="G6" s="1">
        <v>5520</v>
      </c>
      <c r="H6" s="1">
        <v>1810</v>
      </c>
      <c r="I6" s="1">
        <v>59</v>
      </c>
      <c r="J6" s="1">
        <v>22640</v>
      </c>
      <c r="K6" s="1">
        <v>9049</v>
      </c>
      <c r="L6" s="1">
        <f t="shared" si="0"/>
        <v>31689</v>
      </c>
      <c r="M6" s="1">
        <v>37910</v>
      </c>
      <c r="N6" s="1">
        <v>4275</v>
      </c>
      <c r="O6" s="1">
        <f t="shared" si="1"/>
        <v>42185</v>
      </c>
      <c r="P6" s="14" t="s">
        <v>177</v>
      </c>
      <c r="Q6" s="14">
        <f t="shared" si="2"/>
        <v>60550</v>
      </c>
      <c r="R6" s="14">
        <f t="shared" si="3"/>
        <v>60550</v>
      </c>
      <c r="S6" s="14">
        <f t="shared" si="4"/>
        <v>13324</v>
      </c>
      <c r="T6" s="14">
        <f t="shared" si="5"/>
        <v>73874</v>
      </c>
      <c r="U6" s="1">
        <v>9124</v>
      </c>
      <c r="V6" s="27" t="s">
        <v>180</v>
      </c>
      <c r="W6" s="1">
        <v>12756</v>
      </c>
      <c r="X6" s="27" t="s">
        <v>180</v>
      </c>
    </row>
    <row r="7" spans="1:24" x14ac:dyDescent="0.3">
      <c r="A7" s="24" t="s">
        <v>111</v>
      </c>
      <c r="B7" s="2">
        <v>752</v>
      </c>
      <c r="C7" s="2">
        <v>9199</v>
      </c>
      <c r="D7" s="2">
        <v>760</v>
      </c>
      <c r="E7" s="2">
        <v>164</v>
      </c>
      <c r="F7" s="2">
        <v>631</v>
      </c>
      <c r="G7" s="2">
        <v>3322</v>
      </c>
      <c r="H7" s="2">
        <v>235</v>
      </c>
      <c r="I7" s="2">
        <v>0</v>
      </c>
      <c r="J7" s="2">
        <v>2625</v>
      </c>
      <c r="K7" s="2">
        <v>1609</v>
      </c>
      <c r="L7" s="2">
        <f t="shared" si="0"/>
        <v>4234</v>
      </c>
      <c r="M7" s="2">
        <v>3623</v>
      </c>
      <c r="N7" s="2">
        <v>662</v>
      </c>
      <c r="O7" s="2">
        <f t="shared" si="1"/>
        <v>4285</v>
      </c>
      <c r="P7" s="15" t="s">
        <v>177</v>
      </c>
      <c r="Q7" s="15">
        <f t="shared" si="2"/>
        <v>6248</v>
      </c>
      <c r="R7" s="15">
        <f t="shared" si="3"/>
        <v>6248</v>
      </c>
      <c r="S7" s="15">
        <f t="shared" si="4"/>
        <v>2271</v>
      </c>
      <c r="T7" s="15">
        <f t="shared" si="5"/>
        <v>8519</v>
      </c>
      <c r="U7" s="2">
        <v>1817</v>
      </c>
      <c r="V7" s="28" t="s">
        <v>180</v>
      </c>
      <c r="W7" s="2">
        <v>1699</v>
      </c>
      <c r="X7" s="28" t="s">
        <v>180</v>
      </c>
    </row>
    <row r="8" spans="1:24" x14ac:dyDescent="0.3">
      <c r="A8" s="14" t="s">
        <v>112</v>
      </c>
      <c r="B8" s="1">
        <v>912</v>
      </c>
      <c r="C8" s="1">
        <v>7749</v>
      </c>
      <c r="D8" s="1">
        <v>1130</v>
      </c>
      <c r="E8" s="1">
        <v>1933</v>
      </c>
      <c r="F8" s="1">
        <v>2</v>
      </c>
      <c r="G8" s="1">
        <v>1692</v>
      </c>
      <c r="H8" s="1">
        <v>0</v>
      </c>
      <c r="I8" s="1">
        <v>0</v>
      </c>
      <c r="J8" s="1">
        <v>3978</v>
      </c>
      <c r="K8" s="1">
        <v>1251</v>
      </c>
      <c r="L8" s="1">
        <f t="shared" si="0"/>
        <v>5229</v>
      </c>
      <c r="M8" s="1">
        <v>3089</v>
      </c>
      <c r="N8" s="1">
        <v>511</v>
      </c>
      <c r="O8" s="1">
        <f t="shared" si="1"/>
        <v>3600</v>
      </c>
      <c r="P8" s="14" t="s">
        <v>177</v>
      </c>
      <c r="Q8" s="14">
        <f t="shared" si="2"/>
        <v>7067</v>
      </c>
      <c r="R8" s="14">
        <f t="shared" si="3"/>
        <v>7067</v>
      </c>
      <c r="S8" s="14">
        <f t="shared" si="4"/>
        <v>1762</v>
      </c>
      <c r="T8" s="14">
        <f t="shared" si="5"/>
        <v>8829</v>
      </c>
      <c r="U8" s="1">
        <v>1260</v>
      </c>
      <c r="V8" s="27" t="s">
        <v>180</v>
      </c>
      <c r="W8" s="1">
        <v>1878</v>
      </c>
      <c r="X8" s="27" t="s">
        <v>180</v>
      </c>
    </row>
    <row r="9" spans="1:24" x14ac:dyDescent="0.3">
      <c r="A9" s="24" t="s">
        <v>113</v>
      </c>
      <c r="B9" s="2">
        <v>273</v>
      </c>
      <c r="C9" s="2">
        <v>7298</v>
      </c>
      <c r="D9" s="2">
        <v>579</v>
      </c>
      <c r="E9" s="2">
        <v>227</v>
      </c>
      <c r="F9" s="2">
        <v>321</v>
      </c>
      <c r="G9" s="2">
        <v>804</v>
      </c>
      <c r="H9" s="2">
        <v>61</v>
      </c>
      <c r="I9" s="2">
        <v>0</v>
      </c>
      <c r="J9" s="2">
        <v>2272</v>
      </c>
      <c r="K9" s="2">
        <v>229</v>
      </c>
      <c r="L9" s="2">
        <f t="shared" si="0"/>
        <v>2501</v>
      </c>
      <c r="M9" s="2">
        <v>1571</v>
      </c>
      <c r="N9" s="2">
        <v>82</v>
      </c>
      <c r="O9" s="2">
        <f t="shared" si="1"/>
        <v>1653</v>
      </c>
      <c r="P9" s="15" t="s">
        <v>177</v>
      </c>
      <c r="Q9" s="15">
        <f t="shared" si="2"/>
        <v>3843</v>
      </c>
      <c r="R9" s="15">
        <f t="shared" si="3"/>
        <v>3843</v>
      </c>
      <c r="S9" s="15">
        <f t="shared" si="4"/>
        <v>311</v>
      </c>
      <c r="T9" s="15">
        <f t="shared" si="5"/>
        <v>4154</v>
      </c>
      <c r="U9" s="2">
        <v>340</v>
      </c>
      <c r="V9" s="28" t="s">
        <v>180</v>
      </c>
      <c r="W9" s="2">
        <v>647</v>
      </c>
      <c r="X9" s="28" t="s">
        <v>180</v>
      </c>
    </row>
    <row r="10" spans="1:24" x14ac:dyDescent="0.3">
      <c r="A10" s="14" t="s">
        <v>114</v>
      </c>
      <c r="B10" s="1">
        <v>178</v>
      </c>
      <c r="C10" s="1">
        <v>4825</v>
      </c>
      <c r="D10" s="1">
        <v>855</v>
      </c>
      <c r="E10" s="1">
        <v>29</v>
      </c>
      <c r="F10" s="1">
        <v>17</v>
      </c>
      <c r="G10" s="1">
        <v>632</v>
      </c>
      <c r="H10" s="1">
        <v>5</v>
      </c>
      <c r="I10" s="1">
        <v>0</v>
      </c>
      <c r="J10" s="1">
        <v>139</v>
      </c>
      <c r="K10" s="1">
        <v>9</v>
      </c>
      <c r="L10" s="1">
        <f t="shared" si="0"/>
        <v>148</v>
      </c>
      <c r="M10" s="1">
        <v>1374</v>
      </c>
      <c r="N10" s="1">
        <v>29</v>
      </c>
      <c r="O10" s="1">
        <f t="shared" si="1"/>
        <v>1403</v>
      </c>
      <c r="P10" s="14" t="s">
        <v>177</v>
      </c>
      <c r="Q10" s="14">
        <f t="shared" si="2"/>
        <v>1513</v>
      </c>
      <c r="R10" s="14">
        <f t="shared" si="3"/>
        <v>1513</v>
      </c>
      <c r="S10" s="14">
        <f t="shared" si="4"/>
        <v>38</v>
      </c>
      <c r="T10" s="14">
        <f t="shared" si="5"/>
        <v>1551</v>
      </c>
      <c r="U10" s="1">
        <v>4</v>
      </c>
      <c r="V10" s="27" t="s">
        <v>180</v>
      </c>
      <c r="W10" s="1">
        <v>475</v>
      </c>
      <c r="X10" s="27" t="s">
        <v>180</v>
      </c>
    </row>
    <row r="11" spans="1:24" x14ac:dyDescent="0.3">
      <c r="A11" s="24" t="s">
        <v>115</v>
      </c>
      <c r="B11" s="2">
        <v>35</v>
      </c>
      <c r="C11" s="2">
        <v>0</v>
      </c>
      <c r="D11" s="2">
        <v>10</v>
      </c>
      <c r="E11" s="2">
        <v>0</v>
      </c>
      <c r="F11" s="2">
        <v>0</v>
      </c>
      <c r="G11" s="2">
        <v>0</v>
      </c>
      <c r="H11" s="2">
        <v>366</v>
      </c>
      <c r="I11" s="2">
        <v>0</v>
      </c>
      <c r="J11" s="2">
        <v>0</v>
      </c>
      <c r="K11" s="2">
        <v>0</v>
      </c>
      <c r="L11" s="2">
        <f t="shared" si="0"/>
        <v>0</v>
      </c>
      <c r="M11" s="2">
        <v>0</v>
      </c>
      <c r="N11" s="2">
        <v>0</v>
      </c>
      <c r="O11" s="2">
        <f t="shared" si="1"/>
        <v>0</v>
      </c>
      <c r="P11" s="15" t="s">
        <v>177</v>
      </c>
      <c r="Q11" s="15">
        <f t="shared" si="2"/>
        <v>0</v>
      </c>
      <c r="R11" s="15">
        <f t="shared" si="3"/>
        <v>0</v>
      </c>
      <c r="S11" s="15">
        <f t="shared" si="4"/>
        <v>0</v>
      </c>
      <c r="T11" s="15">
        <f t="shared" si="5"/>
        <v>0</v>
      </c>
      <c r="U11" s="2">
        <v>0</v>
      </c>
      <c r="V11" s="28" t="s">
        <v>180</v>
      </c>
      <c r="W11" s="2">
        <v>0</v>
      </c>
      <c r="X11" s="28" t="s">
        <v>180</v>
      </c>
    </row>
    <row r="12" spans="1:24" x14ac:dyDescent="0.3">
      <c r="A12" s="16" t="s">
        <v>116</v>
      </c>
      <c r="B12" s="3">
        <v>480</v>
      </c>
      <c r="C12" s="3">
        <v>908</v>
      </c>
      <c r="D12" s="3">
        <v>146</v>
      </c>
      <c r="E12" s="3">
        <v>71</v>
      </c>
      <c r="F12" s="3">
        <v>1</v>
      </c>
      <c r="G12" s="3">
        <v>850</v>
      </c>
      <c r="H12" s="3">
        <v>98</v>
      </c>
      <c r="I12" s="3">
        <v>42</v>
      </c>
      <c r="J12" s="3">
        <v>405</v>
      </c>
      <c r="K12" s="3">
        <v>403</v>
      </c>
      <c r="L12" s="3">
        <f t="shared" si="0"/>
        <v>808</v>
      </c>
      <c r="M12" s="3">
        <v>481</v>
      </c>
      <c r="N12" s="3">
        <v>139</v>
      </c>
      <c r="O12" s="3">
        <f t="shared" si="1"/>
        <v>620</v>
      </c>
      <c r="P12" s="16" t="s">
        <v>177</v>
      </c>
      <c r="Q12" s="16">
        <f t="shared" si="2"/>
        <v>886</v>
      </c>
      <c r="R12" s="16">
        <f t="shared" si="3"/>
        <v>886</v>
      </c>
      <c r="S12" s="16">
        <f t="shared" si="4"/>
        <v>542</v>
      </c>
      <c r="T12" s="16">
        <f t="shared" si="5"/>
        <v>1428</v>
      </c>
      <c r="U12" s="3">
        <v>448</v>
      </c>
      <c r="V12" s="29" t="s">
        <v>180</v>
      </c>
      <c r="W12" s="3">
        <v>304</v>
      </c>
      <c r="X12" s="29" t="s">
        <v>180</v>
      </c>
    </row>
    <row r="13" spans="1:24" x14ac:dyDescent="0.3">
      <c r="A13" s="16" t="s">
        <v>117</v>
      </c>
      <c r="B13" s="3">
        <v>424</v>
      </c>
      <c r="C13" s="3">
        <v>3119</v>
      </c>
      <c r="D13" s="3">
        <v>423</v>
      </c>
      <c r="E13" s="3">
        <v>186</v>
      </c>
      <c r="F13" s="3">
        <v>1</v>
      </c>
      <c r="G13" s="3">
        <v>1201</v>
      </c>
      <c r="H13" s="3">
        <v>180</v>
      </c>
      <c r="I13" s="3">
        <v>231</v>
      </c>
      <c r="J13" s="3">
        <v>1102</v>
      </c>
      <c r="K13" s="3">
        <v>1494</v>
      </c>
      <c r="L13" s="3">
        <f t="shared" si="0"/>
        <v>2596</v>
      </c>
      <c r="M13" s="3">
        <v>1148</v>
      </c>
      <c r="N13" s="3">
        <v>320</v>
      </c>
      <c r="O13" s="3">
        <f t="shared" si="1"/>
        <v>1468</v>
      </c>
      <c r="P13" s="16" t="s">
        <v>177</v>
      </c>
      <c r="Q13" s="16">
        <f t="shared" si="2"/>
        <v>2250</v>
      </c>
      <c r="R13" s="16">
        <f t="shared" si="3"/>
        <v>2250</v>
      </c>
      <c r="S13" s="16">
        <f t="shared" si="4"/>
        <v>1814</v>
      </c>
      <c r="T13" s="16">
        <f t="shared" si="5"/>
        <v>4064</v>
      </c>
      <c r="U13" s="3">
        <v>1477</v>
      </c>
      <c r="V13" s="29" t="s">
        <v>180</v>
      </c>
      <c r="W13" s="3">
        <v>1539</v>
      </c>
      <c r="X13" s="29" t="s">
        <v>180</v>
      </c>
    </row>
    <row r="14" spans="1:24" x14ac:dyDescent="0.3">
      <c r="A14" s="16" t="s">
        <v>118</v>
      </c>
      <c r="B14" s="3">
        <v>1017</v>
      </c>
      <c r="C14" s="3">
        <v>9083</v>
      </c>
      <c r="D14" s="3">
        <v>998</v>
      </c>
      <c r="E14" s="3">
        <v>1054</v>
      </c>
      <c r="F14" s="3">
        <v>288</v>
      </c>
      <c r="G14" s="3">
        <v>1356</v>
      </c>
      <c r="H14" s="3">
        <v>249</v>
      </c>
      <c r="I14" s="3">
        <v>116</v>
      </c>
      <c r="J14" s="3">
        <v>3350</v>
      </c>
      <c r="K14" s="3">
        <v>876</v>
      </c>
      <c r="L14" s="3">
        <f t="shared" si="0"/>
        <v>4226</v>
      </c>
      <c r="M14" s="3">
        <v>2819</v>
      </c>
      <c r="N14" s="3">
        <v>508</v>
      </c>
      <c r="O14" s="3">
        <f t="shared" si="1"/>
        <v>3327</v>
      </c>
      <c r="P14" s="16" t="s">
        <v>177</v>
      </c>
      <c r="Q14" s="16">
        <f t="shared" si="2"/>
        <v>6169</v>
      </c>
      <c r="R14" s="16">
        <f t="shared" si="3"/>
        <v>6169</v>
      </c>
      <c r="S14" s="16">
        <f t="shared" si="4"/>
        <v>1384</v>
      </c>
      <c r="T14" s="16">
        <f t="shared" si="5"/>
        <v>7553</v>
      </c>
      <c r="U14" s="3">
        <v>1542</v>
      </c>
      <c r="V14" s="29" t="s">
        <v>180</v>
      </c>
      <c r="W14" s="3">
        <v>2588</v>
      </c>
      <c r="X14" s="29" t="s">
        <v>180</v>
      </c>
    </row>
    <row r="15" spans="1:24" x14ac:dyDescent="0.3">
      <c r="A15" s="16" t="s">
        <v>119</v>
      </c>
      <c r="B15" s="3">
        <v>599</v>
      </c>
      <c r="C15" s="3">
        <v>5795</v>
      </c>
      <c r="D15" s="3">
        <v>940</v>
      </c>
      <c r="E15" s="3">
        <v>579</v>
      </c>
      <c r="F15" s="3">
        <v>268</v>
      </c>
      <c r="G15" s="3">
        <v>1881</v>
      </c>
      <c r="H15" s="3">
        <v>246</v>
      </c>
      <c r="I15" s="3">
        <v>20</v>
      </c>
      <c r="J15" s="3">
        <v>1707</v>
      </c>
      <c r="K15" s="3">
        <v>590</v>
      </c>
      <c r="L15" s="3">
        <f t="shared" si="0"/>
        <v>2297</v>
      </c>
      <c r="M15" s="3">
        <v>2389</v>
      </c>
      <c r="N15" s="3">
        <v>354</v>
      </c>
      <c r="O15" s="3">
        <f t="shared" si="1"/>
        <v>2743</v>
      </c>
      <c r="P15" s="16" t="s">
        <v>177</v>
      </c>
      <c r="Q15" s="16">
        <f t="shared" si="2"/>
        <v>4096</v>
      </c>
      <c r="R15" s="16">
        <f t="shared" si="3"/>
        <v>4096</v>
      </c>
      <c r="S15" s="16">
        <f t="shared" si="4"/>
        <v>944</v>
      </c>
      <c r="T15" s="16">
        <f t="shared" si="5"/>
        <v>5040</v>
      </c>
      <c r="U15" s="3">
        <v>618</v>
      </c>
      <c r="V15" s="29" t="s">
        <v>180</v>
      </c>
      <c r="W15" s="3">
        <v>2778</v>
      </c>
      <c r="X15" s="29" t="s">
        <v>180</v>
      </c>
    </row>
    <row r="16" spans="1:24" x14ac:dyDescent="0.3">
      <c r="A16" s="24" t="s">
        <v>120</v>
      </c>
      <c r="B16" s="2">
        <v>356</v>
      </c>
      <c r="C16" s="2">
        <v>7878</v>
      </c>
      <c r="D16" s="2">
        <v>658</v>
      </c>
      <c r="E16" s="2">
        <v>531</v>
      </c>
      <c r="F16" s="2">
        <v>66</v>
      </c>
      <c r="G16" s="2">
        <v>707</v>
      </c>
      <c r="H16" s="2">
        <v>12</v>
      </c>
      <c r="I16" s="2">
        <v>0</v>
      </c>
      <c r="J16" s="2">
        <v>1775</v>
      </c>
      <c r="K16" s="2">
        <v>131</v>
      </c>
      <c r="L16" s="2">
        <f t="shared" si="0"/>
        <v>1906</v>
      </c>
      <c r="M16" s="2">
        <v>2090</v>
      </c>
      <c r="N16" s="2">
        <v>125</v>
      </c>
      <c r="O16" s="2">
        <f t="shared" si="1"/>
        <v>2215</v>
      </c>
      <c r="P16" s="15" t="s">
        <v>177</v>
      </c>
      <c r="Q16" s="15">
        <f t="shared" si="2"/>
        <v>3865</v>
      </c>
      <c r="R16" s="15">
        <f t="shared" si="3"/>
        <v>3865</v>
      </c>
      <c r="S16" s="15">
        <f t="shared" si="4"/>
        <v>256</v>
      </c>
      <c r="T16" s="15">
        <f t="shared" si="5"/>
        <v>4121</v>
      </c>
      <c r="U16" s="2">
        <v>535</v>
      </c>
      <c r="V16" s="28" t="s">
        <v>180</v>
      </c>
      <c r="W16" s="2">
        <v>1351</v>
      </c>
      <c r="X16" s="28" t="s">
        <v>180</v>
      </c>
    </row>
    <row r="17" spans="1:24" x14ac:dyDescent="0.3">
      <c r="A17" s="14" t="s">
        <v>121</v>
      </c>
      <c r="B17" s="1">
        <v>2157</v>
      </c>
      <c r="C17" s="1">
        <v>13414</v>
      </c>
      <c r="D17" s="1">
        <v>1077</v>
      </c>
      <c r="E17" s="1">
        <v>1557</v>
      </c>
      <c r="F17" s="1">
        <v>605</v>
      </c>
      <c r="G17" s="1">
        <v>1439</v>
      </c>
      <c r="H17" s="1">
        <v>74</v>
      </c>
      <c r="I17" s="1">
        <v>0</v>
      </c>
      <c r="J17" s="1">
        <v>7970</v>
      </c>
      <c r="K17" s="1">
        <v>2361</v>
      </c>
      <c r="L17" s="1">
        <f t="shared" si="0"/>
        <v>10331</v>
      </c>
      <c r="M17" s="1">
        <v>15847</v>
      </c>
      <c r="N17" s="1">
        <v>1130</v>
      </c>
      <c r="O17" s="1">
        <f t="shared" si="1"/>
        <v>16977</v>
      </c>
      <c r="P17" s="14" t="s">
        <v>177</v>
      </c>
      <c r="Q17" s="14">
        <f t="shared" si="2"/>
        <v>23817</v>
      </c>
      <c r="R17" s="14">
        <f t="shared" si="3"/>
        <v>23817</v>
      </c>
      <c r="S17" s="14">
        <f t="shared" si="4"/>
        <v>3491</v>
      </c>
      <c r="T17" s="14">
        <f t="shared" si="5"/>
        <v>27308</v>
      </c>
      <c r="U17" s="1">
        <v>5174</v>
      </c>
      <c r="V17" s="27" t="s">
        <v>180</v>
      </c>
      <c r="W17" s="1">
        <v>3914</v>
      </c>
      <c r="X17" s="27" t="s">
        <v>180</v>
      </c>
    </row>
    <row r="18" spans="1:24" x14ac:dyDescent="0.3">
      <c r="A18" s="24" t="s">
        <v>122</v>
      </c>
      <c r="B18" s="2">
        <v>192</v>
      </c>
      <c r="C18" s="2">
        <v>6896</v>
      </c>
      <c r="D18" s="2">
        <v>283</v>
      </c>
      <c r="E18" s="2">
        <v>447</v>
      </c>
      <c r="F18" s="2">
        <v>12</v>
      </c>
      <c r="G18" s="2">
        <v>612</v>
      </c>
      <c r="H18" s="2">
        <v>3</v>
      </c>
      <c r="I18" s="2">
        <v>0</v>
      </c>
      <c r="J18" s="2">
        <v>557</v>
      </c>
      <c r="K18" s="2">
        <v>220</v>
      </c>
      <c r="L18" s="2">
        <f t="shared" si="0"/>
        <v>777</v>
      </c>
      <c r="M18" s="2">
        <v>1257</v>
      </c>
      <c r="N18" s="2">
        <v>95</v>
      </c>
      <c r="O18" s="2">
        <f t="shared" si="1"/>
        <v>1352</v>
      </c>
      <c r="P18" s="15" t="s">
        <v>177</v>
      </c>
      <c r="Q18" s="15">
        <f t="shared" si="2"/>
        <v>1814</v>
      </c>
      <c r="R18" s="15">
        <f t="shared" si="3"/>
        <v>1814</v>
      </c>
      <c r="S18" s="15">
        <f t="shared" si="4"/>
        <v>315</v>
      </c>
      <c r="T18" s="15">
        <f t="shared" si="5"/>
        <v>2129</v>
      </c>
      <c r="U18" s="2">
        <v>546</v>
      </c>
      <c r="V18" s="28" t="s">
        <v>180</v>
      </c>
      <c r="W18" s="2">
        <v>992</v>
      </c>
      <c r="X18" s="28" t="s">
        <v>180</v>
      </c>
    </row>
    <row r="19" spans="1:24" x14ac:dyDescent="0.3">
      <c r="A19" s="14" t="s">
        <v>123</v>
      </c>
      <c r="B19" s="1">
        <v>2704</v>
      </c>
      <c r="C19" s="1">
        <v>28489</v>
      </c>
      <c r="D19" s="1">
        <v>1124</v>
      </c>
      <c r="E19" s="1">
        <v>659</v>
      </c>
      <c r="F19" s="1">
        <v>842</v>
      </c>
      <c r="G19" s="1">
        <v>1860</v>
      </c>
      <c r="H19" s="1">
        <v>420</v>
      </c>
      <c r="I19" s="1">
        <v>35</v>
      </c>
      <c r="J19" s="1">
        <v>10601</v>
      </c>
      <c r="K19" s="1">
        <v>2750</v>
      </c>
      <c r="L19" s="1">
        <f t="shared" si="0"/>
        <v>13351</v>
      </c>
      <c r="M19" s="1">
        <v>13284</v>
      </c>
      <c r="N19" s="1">
        <v>910</v>
      </c>
      <c r="O19" s="1">
        <f t="shared" si="1"/>
        <v>14194</v>
      </c>
      <c r="P19" s="14" t="s">
        <v>177</v>
      </c>
      <c r="Q19" s="14">
        <f t="shared" si="2"/>
        <v>23885</v>
      </c>
      <c r="R19" s="14">
        <f t="shared" si="3"/>
        <v>23885</v>
      </c>
      <c r="S19" s="14">
        <f t="shared" si="4"/>
        <v>3660</v>
      </c>
      <c r="T19" s="14">
        <f t="shared" si="5"/>
        <v>27545</v>
      </c>
      <c r="U19" s="1">
        <v>4293</v>
      </c>
      <c r="V19" s="27" t="s">
        <v>180</v>
      </c>
      <c r="W19" s="1">
        <v>3866</v>
      </c>
      <c r="X19" s="27" t="s">
        <v>180</v>
      </c>
    </row>
    <row r="20" spans="1:24" x14ac:dyDescent="0.3">
      <c r="A20" s="24" t="s">
        <v>124</v>
      </c>
      <c r="B20" s="2">
        <v>11117</v>
      </c>
      <c r="C20" s="2">
        <v>3222</v>
      </c>
      <c r="D20" s="2">
        <v>129</v>
      </c>
      <c r="E20" s="2">
        <v>1122</v>
      </c>
      <c r="F20" s="2">
        <v>0</v>
      </c>
      <c r="G20" s="2">
        <v>0</v>
      </c>
      <c r="H20" s="2">
        <v>658</v>
      </c>
      <c r="I20" s="2">
        <v>0</v>
      </c>
      <c r="J20" s="2">
        <v>268</v>
      </c>
      <c r="K20" s="2">
        <v>229</v>
      </c>
      <c r="L20" s="2">
        <f t="shared" si="0"/>
        <v>497</v>
      </c>
      <c r="M20" s="2">
        <v>58</v>
      </c>
      <c r="N20" s="2">
        <v>2</v>
      </c>
      <c r="O20" s="2">
        <f t="shared" si="1"/>
        <v>60</v>
      </c>
      <c r="P20" s="15" t="s">
        <v>177</v>
      </c>
      <c r="Q20" s="15">
        <f t="shared" si="2"/>
        <v>326</v>
      </c>
      <c r="R20" s="15">
        <f t="shared" si="3"/>
        <v>326</v>
      </c>
      <c r="S20" s="15">
        <f t="shared" si="4"/>
        <v>231</v>
      </c>
      <c r="T20" s="15">
        <f t="shared" si="5"/>
        <v>557</v>
      </c>
      <c r="U20" s="2">
        <v>185</v>
      </c>
      <c r="V20" s="28" t="s">
        <v>180</v>
      </c>
      <c r="W20" s="2">
        <v>627</v>
      </c>
      <c r="X20" s="28" t="s">
        <v>180</v>
      </c>
    </row>
    <row r="21" spans="1:24" x14ac:dyDescent="0.3">
      <c r="A21" s="14" t="s">
        <v>125</v>
      </c>
      <c r="B21" s="1">
        <v>4211</v>
      </c>
      <c r="C21" s="1">
        <v>21841</v>
      </c>
      <c r="D21" s="1">
        <v>957</v>
      </c>
      <c r="E21" s="1">
        <v>423</v>
      </c>
      <c r="F21" s="1">
        <v>838</v>
      </c>
      <c r="G21" s="1">
        <v>2545</v>
      </c>
      <c r="H21" s="1">
        <v>663</v>
      </c>
      <c r="I21" s="1">
        <v>282</v>
      </c>
      <c r="J21" s="1">
        <v>10889</v>
      </c>
      <c r="K21" s="1">
        <v>4291</v>
      </c>
      <c r="L21" s="1">
        <f t="shared" si="0"/>
        <v>15180</v>
      </c>
      <c r="M21" s="1">
        <v>10779</v>
      </c>
      <c r="N21" s="1">
        <v>1465</v>
      </c>
      <c r="O21" s="1">
        <f t="shared" si="1"/>
        <v>12244</v>
      </c>
      <c r="P21" s="14" t="s">
        <v>177</v>
      </c>
      <c r="Q21" s="14">
        <f t="shared" si="2"/>
        <v>21668</v>
      </c>
      <c r="R21" s="14">
        <f t="shared" si="3"/>
        <v>21668</v>
      </c>
      <c r="S21" s="14">
        <f t="shared" si="4"/>
        <v>5756</v>
      </c>
      <c r="T21" s="14">
        <f t="shared" si="5"/>
        <v>27424</v>
      </c>
      <c r="U21" s="1">
        <v>4782</v>
      </c>
      <c r="V21" s="27" t="s">
        <v>180</v>
      </c>
      <c r="W21" s="1">
        <v>3099</v>
      </c>
      <c r="X21" s="27" t="s">
        <v>180</v>
      </c>
    </row>
    <row r="22" spans="1:24" x14ac:dyDescent="0.3">
      <c r="A22" s="24" t="s">
        <v>126</v>
      </c>
      <c r="B22" s="2">
        <v>1279</v>
      </c>
      <c r="C22" s="2">
        <v>11553</v>
      </c>
      <c r="D22" s="2">
        <v>253</v>
      </c>
      <c r="E22" s="2">
        <v>193</v>
      </c>
      <c r="F22" s="2">
        <v>422</v>
      </c>
      <c r="G22" s="2">
        <v>1775</v>
      </c>
      <c r="H22" s="2">
        <v>458</v>
      </c>
      <c r="I22" s="2">
        <v>9</v>
      </c>
      <c r="J22" s="2">
        <v>1107</v>
      </c>
      <c r="K22" s="2">
        <v>317</v>
      </c>
      <c r="L22" s="2">
        <f t="shared" si="0"/>
        <v>1424</v>
      </c>
      <c r="M22" s="2">
        <v>525</v>
      </c>
      <c r="N22" s="2">
        <v>56</v>
      </c>
      <c r="O22" s="2">
        <f t="shared" si="1"/>
        <v>581</v>
      </c>
      <c r="P22" s="15" t="s">
        <v>177</v>
      </c>
      <c r="Q22" s="15">
        <f t="shared" si="2"/>
        <v>1632</v>
      </c>
      <c r="R22" s="15">
        <f t="shared" si="3"/>
        <v>1632</v>
      </c>
      <c r="S22" s="15">
        <f t="shared" si="4"/>
        <v>373</v>
      </c>
      <c r="T22" s="15">
        <f t="shared" si="5"/>
        <v>2005</v>
      </c>
      <c r="U22" s="2">
        <v>335</v>
      </c>
      <c r="V22" s="28" t="s">
        <v>180</v>
      </c>
      <c r="W22" s="2">
        <v>1099</v>
      </c>
      <c r="X22" s="28" t="s">
        <v>180</v>
      </c>
    </row>
    <row r="23" spans="1:24" x14ac:dyDescent="0.3">
      <c r="A23" s="14" t="s">
        <v>127</v>
      </c>
      <c r="B23" s="1">
        <v>3552</v>
      </c>
      <c r="C23" s="1">
        <v>19327</v>
      </c>
      <c r="D23" s="1">
        <v>2015</v>
      </c>
      <c r="E23" s="1">
        <v>1413</v>
      </c>
      <c r="F23" s="1">
        <v>235</v>
      </c>
      <c r="G23" s="1">
        <v>3455</v>
      </c>
      <c r="H23" s="1">
        <v>532</v>
      </c>
      <c r="I23" s="1">
        <v>0</v>
      </c>
      <c r="J23" s="1">
        <v>10265</v>
      </c>
      <c r="K23" s="1">
        <v>3423</v>
      </c>
      <c r="L23" s="1">
        <f t="shared" si="0"/>
        <v>13688</v>
      </c>
      <c r="M23" s="1">
        <v>15551</v>
      </c>
      <c r="N23" s="1">
        <v>1390</v>
      </c>
      <c r="O23" s="1">
        <f t="shared" si="1"/>
        <v>16941</v>
      </c>
      <c r="P23" s="14" t="s">
        <v>177</v>
      </c>
      <c r="Q23" s="14">
        <f t="shared" si="2"/>
        <v>25816</v>
      </c>
      <c r="R23" s="14">
        <f t="shared" si="3"/>
        <v>25816</v>
      </c>
      <c r="S23" s="14">
        <f t="shared" si="4"/>
        <v>4813</v>
      </c>
      <c r="T23" s="14">
        <f t="shared" si="5"/>
        <v>30629</v>
      </c>
      <c r="U23" s="1">
        <v>5685</v>
      </c>
      <c r="V23" s="27" t="s">
        <v>180</v>
      </c>
      <c r="W23" s="1">
        <v>3090</v>
      </c>
      <c r="X23" s="27" t="s">
        <v>180</v>
      </c>
    </row>
    <row r="24" spans="1:24" x14ac:dyDescent="0.3">
      <c r="A24" s="24" t="s">
        <v>128</v>
      </c>
      <c r="B24" s="2">
        <v>16112</v>
      </c>
      <c r="C24" s="2">
        <v>69331</v>
      </c>
      <c r="D24" s="2">
        <v>5385</v>
      </c>
      <c r="E24" s="2">
        <v>8052</v>
      </c>
      <c r="F24" s="2">
        <v>4112</v>
      </c>
      <c r="G24" s="2">
        <v>10853</v>
      </c>
      <c r="H24" s="2">
        <v>4916</v>
      </c>
      <c r="I24" s="2">
        <v>0</v>
      </c>
      <c r="J24" s="2">
        <v>36195</v>
      </c>
      <c r="K24" s="2">
        <v>23289</v>
      </c>
      <c r="L24" s="2">
        <f t="shared" si="0"/>
        <v>59484</v>
      </c>
      <c r="M24" s="2">
        <v>56165</v>
      </c>
      <c r="N24" s="2">
        <v>6861</v>
      </c>
      <c r="O24" s="2">
        <f t="shared" si="1"/>
        <v>63026</v>
      </c>
      <c r="P24" s="15" t="s">
        <v>177</v>
      </c>
      <c r="Q24" s="15">
        <f t="shared" si="2"/>
        <v>92360</v>
      </c>
      <c r="R24" s="15">
        <f t="shared" si="3"/>
        <v>92360</v>
      </c>
      <c r="S24" s="15">
        <f t="shared" si="4"/>
        <v>30150</v>
      </c>
      <c r="T24" s="15">
        <f t="shared" si="5"/>
        <v>122510</v>
      </c>
      <c r="U24" s="2">
        <v>13846</v>
      </c>
      <c r="V24" s="28" t="s">
        <v>180</v>
      </c>
      <c r="W24" s="2">
        <v>10493</v>
      </c>
      <c r="X24" s="28" t="s">
        <v>180</v>
      </c>
    </row>
    <row r="25" spans="1:24" x14ac:dyDescent="0.3">
      <c r="A25" s="14" t="s">
        <v>129</v>
      </c>
      <c r="B25" s="1">
        <v>700</v>
      </c>
      <c r="C25" s="1">
        <v>9293</v>
      </c>
      <c r="D25" s="1">
        <v>1250</v>
      </c>
      <c r="E25" s="1">
        <v>890</v>
      </c>
      <c r="F25" s="1">
        <v>180</v>
      </c>
      <c r="G25" s="1">
        <v>2295</v>
      </c>
      <c r="H25" s="1">
        <v>268</v>
      </c>
      <c r="I25" s="1">
        <v>0</v>
      </c>
      <c r="J25" s="1">
        <v>2578</v>
      </c>
      <c r="K25" s="1">
        <v>1164</v>
      </c>
      <c r="L25" s="1">
        <f t="shared" si="0"/>
        <v>3742</v>
      </c>
      <c r="M25" s="1">
        <v>4578</v>
      </c>
      <c r="N25" s="1">
        <v>1061</v>
      </c>
      <c r="O25" s="1">
        <f t="shared" si="1"/>
        <v>5639</v>
      </c>
      <c r="P25" s="14" t="s">
        <v>177</v>
      </c>
      <c r="Q25" s="14">
        <f t="shared" si="2"/>
        <v>7156</v>
      </c>
      <c r="R25" s="14">
        <f t="shared" si="3"/>
        <v>7156</v>
      </c>
      <c r="S25" s="14">
        <f t="shared" si="4"/>
        <v>2225</v>
      </c>
      <c r="T25" s="14">
        <f t="shared" si="5"/>
        <v>9381</v>
      </c>
      <c r="U25" s="1">
        <v>1335</v>
      </c>
      <c r="V25" s="27" t="s">
        <v>180</v>
      </c>
      <c r="W25" s="1">
        <v>3716</v>
      </c>
      <c r="X25" s="27" t="s">
        <v>180</v>
      </c>
    </row>
    <row r="26" spans="1:24" x14ac:dyDescent="0.3">
      <c r="A26" s="24" t="s">
        <v>130</v>
      </c>
      <c r="B26" s="2">
        <v>711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f t="shared" si="0"/>
        <v>0</v>
      </c>
      <c r="M26" s="2">
        <v>0</v>
      </c>
      <c r="N26" s="2">
        <v>0</v>
      </c>
      <c r="O26" s="2">
        <f t="shared" si="1"/>
        <v>0</v>
      </c>
      <c r="P26" s="15" t="s">
        <v>177</v>
      </c>
      <c r="Q26" s="15">
        <f t="shared" si="2"/>
        <v>0</v>
      </c>
      <c r="R26" s="15">
        <f t="shared" si="3"/>
        <v>0</v>
      </c>
      <c r="S26" s="15">
        <f t="shared" si="4"/>
        <v>0</v>
      </c>
      <c r="T26" s="15">
        <f t="shared" si="5"/>
        <v>0</v>
      </c>
      <c r="U26" s="2">
        <v>0</v>
      </c>
      <c r="V26" s="28" t="s">
        <v>180</v>
      </c>
      <c r="W26" s="2">
        <v>0</v>
      </c>
      <c r="X26" s="28" t="s">
        <v>180</v>
      </c>
    </row>
    <row r="27" spans="1:24" x14ac:dyDescent="0.3">
      <c r="A27" s="14" t="s">
        <v>131</v>
      </c>
      <c r="B27" s="1">
        <v>1105</v>
      </c>
      <c r="C27" s="1">
        <v>11415</v>
      </c>
      <c r="D27" s="1">
        <v>1062</v>
      </c>
      <c r="E27" s="1">
        <v>2045</v>
      </c>
      <c r="F27" s="1">
        <v>411</v>
      </c>
      <c r="G27" s="1">
        <v>1592</v>
      </c>
      <c r="H27" s="1">
        <v>160</v>
      </c>
      <c r="I27" s="1">
        <v>0</v>
      </c>
      <c r="J27" s="1">
        <v>3727</v>
      </c>
      <c r="K27" s="1">
        <v>1134</v>
      </c>
      <c r="L27" s="1">
        <f t="shared" si="0"/>
        <v>4861</v>
      </c>
      <c r="M27" s="1">
        <v>2929</v>
      </c>
      <c r="N27" s="1">
        <v>443</v>
      </c>
      <c r="O27" s="1">
        <f t="shared" si="1"/>
        <v>3372</v>
      </c>
      <c r="P27" s="14" t="s">
        <v>177</v>
      </c>
      <c r="Q27" s="14">
        <f t="shared" si="2"/>
        <v>6656</v>
      </c>
      <c r="R27" s="14">
        <f t="shared" si="3"/>
        <v>6656</v>
      </c>
      <c r="S27" s="14">
        <f t="shared" si="4"/>
        <v>1577</v>
      </c>
      <c r="T27" s="14">
        <f t="shared" si="5"/>
        <v>8233</v>
      </c>
      <c r="U27" s="1">
        <v>2033</v>
      </c>
      <c r="V27" s="27" t="s">
        <v>180</v>
      </c>
      <c r="W27" s="1">
        <v>1898</v>
      </c>
      <c r="X27" s="27" t="s">
        <v>180</v>
      </c>
    </row>
    <row r="28" spans="1:24" x14ac:dyDescent="0.3">
      <c r="A28" s="24" t="s">
        <v>132</v>
      </c>
      <c r="B28" s="2">
        <v>655</v>
      </c>
      <c r="C28" s="2">
        <v>3400</v>
      </c>
      <c r="D28" s="2">
        <v>589</v>
      </c>
      <c r="E28" s="2">
        <v>514</v>
      </c>
      <c r="F28" s="2">
        <v>1</v>
      </c>
      <c r="G28" s="2">
        <v>800</v>
      </c>
      <c r="H28" s="2">
        <v>15</v>
      </c>
      <c r="I28" s="2">
        <v>0</v>
      </c>
      <c r="J28" s="2">
        <v>1060</v>
      </c>
      <c r="K28" s="2">
        <v>359</v>
      </c>
      <c r="L28" s="2">
        <f t="shared" si="0"/>
        <v>1419</v>
      </c>
      <c r="M28" s="2">
        <v>2142</v>
      </c>
      <c r="N28" s="2">
        <v>221</v>
      </c>
      <c r="O28" s="2">
        <f t="shared" si="1"/>
        <v>2363</v>
      </c>
      <c r="P28" s="15" t="s">
        <v>177</v>
      </c>
      <c r="Q28" s="15">
        <f t="shared" si="2"/>
        <v>3202</v>
      </c>
      <c r="R28" s="15">
        <f t="shared" si="3"/>
        <v>3202</v>
      </c>
      <c r="S28" s="15">
        <f t="shared" si="4"/>
        <v>580</v>
      </c>
      <c r="T28" s="15">
        <f t="shared" si="5"/>
        <v>3782</v>
      </c>
      <c r="U28" s="2">
        <v>789</v>
      </c>
      <c r="V28" s="28" t="s">
        <v>180</v>
      </c>
      <c r="W28" s="2">
        <v>863</v>
      </c>
      <c r="X28" s="28" t="s">
        <v>180</v>
      </c>
    </row>
    <row r="29" spans="1:24" x14ac:dyDescent="0.3">
      <c r="A29" s="14" t="s">
        <v>133</v>
      </c>
      <c r="B29" s="1">
        <v>2021</v>
      </c>
      <c r="C29" s="1">
        <v>13232</v>
      </c>
      <c r="D29" s="1">
        <v>1160</v>
      </c>
      <c r="E29" s="1">
        <v>1517</v>
      </c>
      <c r="F29" s="1">
        <v>557</v>
      </c>
      <c r="G29" s="1">
        <v>2264</v>
      </c>
      <c r="H29" s="1">
        <v>100</v>
      </c>
      <c r="I29" s="1">
        <v>237</v>
      </c>
      <c r="J29" s="1">
        <v>7050</v>
      </c>
      <c r="K29" s="1">
        <v>1922</v>
      </c>
      <c r="L29" s="1">
        <f t="shared" si="0"/>
        <v>8972</v>
      </c>
      <c r="M29" s="1">
        <v>13055</v>
      </c>
      <c r="N29" s="1">
        <v>1335</v>
      </c>
      <c r="O29" s="1">
        <f t="shared" si="1"/>
        <v>14390</v>
      </c>
      <c r="P29" s="14" t="s">
        <v>177</v>
      </c>
      <c r="Q29" s="14">
        <f t="shared" si="2"/>
        <v>20105</v>
      </c>
      <c r="R29" s="14">
        <f t="shared" si="3"/>
        <v>20105</v>
      </c>
      <c r="S29" s="14">
        <f t="shared" si="4"/>
        <v>3257</v>
      </c>
      <c r="T29" s="14">
        <f t="shared" si="5"/>
        <v>23362</v>
      </c>
      <c r="U29" s="1">
        <v>4695</v>
      </c>
      <c r="V29" s="27" t="s">
        <v>180</v>
      </c>
      <c r="W29" s="1">
        <v>4144</v>
      </c>
      <c r="X29" s="27" t="s">
        <v>180</v>
      </c>
    </row>
    <row r="30" spans="1:24" x14ac:dyDescent="0.3">
      <c r="A30" s="24" t="s">
        <v>134</v>
      </c>
      <c r="B30" s="2">
        <v>218</v>
      </c>
      <c r="C30" s="2">
        <v>476</v>
      </c>
      <c r="D30" s="2">
        <v>147</v>
      </c>
      <c r="E30" s="2">
        <v>73</v>
      </c>
      <c r="F30" s="2">
        <v>11</v>
      </c>
      <c r="G30" s="2">
        <v>30</v>
      </c>
      <c r="H30" s="2">
        <v>344</v>
      </c>
      <c r="I30" s="2">
        <v>0</v>
      </c>
      <c r="J30" s="2">
        <v>486</v>
      </c>
      <c r="K30" s="2">
        <v>15</v>
      </c>
      <c r="L30" s="2">
        <f t="shared" si="0"/>
        <v>501</v>
      </c>
      <c r="M30" s="2">
        <v>200</v>
      </c>
      <c r="N30" s="2">
        <v>6</v>
      </c>
      <c r="O30" s="2">
        <f t="shared" si="1"/>
        <v>206</v>
      </c>
      <c r="P30" s="15" t="s">
        <v>177</v>
      </c>
      <c r="Q30" s="15">
        <f t="shared" si="2"/>
        <v>686</v>
      </c>
      <c r="R30" s="15">
        <f t="shared" si="3"/>
        <v>686</v>
      </c>
      <c r="S30" s="15">
        <f t="shared" si="4"/>
        <v>21</v>
      </c>
      <c r="T30" s="15">
        <f t="shared" si="5"/>
        <v>707</v>
      </c>
      <c r="U30" s="2">
        <v>435</v>
      </c>
      <c r="V30" s="28" t="s">
        <v>180</v>
      </c>
      <c r="W30" s="2">
        <v>168</v>
      </c>
      <c r="X30" s="28" t="s">
        <v>180</v>
      </c>
    </row>
    <row r="31" spans="1:24" x14ac:dyDescent="0.3">
      <c r="A31" s="14" t="s">
        <v>135</v>
      </c>
      <c r="B31" s="1">
        <v>611</v>
      </c>
      <c r="C31" s="1">
        <v>11849</v>
      </c>
      <c r="D31" s="1">
        <v>905</v>
      </c>
      <c r="E31" s="1">
        <v>909</v>
      </c>
      <c r="F31" s="1">
        <v>271</v>
      </c>
      <c r="G31" s="1">
        <v>2736</v>
      </c>
      <c r="H31" s="1">
        <v>887</v>
      </c>
      <c r="I31" s="1">
        <v>0</v>
      </c>
      <c r="J31" s="1">
        <v>1270</v>
      </c>
      <c r="K31" s="1">
        <v>568</v>
      </c>
      <c r="L31" s="1">
        <f t="shared" si="0"/>
        <v>1838</v>
      </c>
      <c r="M31" s="1">
        <v>2176</v>
      </c>
      <c r="N31" s="1">
        <v>476</v>
      </c>
      <c r="O31" s="1">
        <f t="shared" si="1"/>
        <v>2652</v>
      </c>
      <c r="P31" s="14" t="s">
        <v>177</v>
      </c>
      <c r="Q31" s="14">
        <f t="shared" si="2"/>
        <v>3446</v>
      </c>
      <c r="R31" s="14">
        <f t="shared" si="3"/>
        <v>3446</v>
      </c>
      <c r="S31" s="14">
        <f t="shared" si="4"/>
        <v>1044</v>
      </c>
      <c r="T31" s="14">
        <f t="shared" si="5"/>
        <v>4490</v>
      </c>
      <c r="U31" s="1">
        <v>477</v>
      </c>
      <c r="V31" s="27" t="s">
        <v>180</v>
      </c>
      <c r="W31" s="1">
        <v>2568</v>
      </c>
      <c r="X31" s="27" t="s">
        <v>180</v>
      </c>
    </row>
    <row r="32" spans="1:24" x14ac:dyDescent="0.3">
      <c r="A32" s="24" t="s">
        <v>136</v>
      </c>
      <c r="B32" s="2">
        <v>2178</v>
      </c>
      <c r="C32" s="2">
        <v>16701</v>
      </c>
      <c r="D32" s="2">
        <v>1091</v>
      </c>
      <c r="E32" s="2">
        <v>791</v>
      </c>
      <c r="F32" s="2">
        <v>1505</v>
      </c>
      <c r="G32" s="2">
        <v>2393</v>
      </c>
      <c r="H32" s="2">
        <v>749</v>
      </c>
      <c r="I32" s="2">
        <v>0</v>
      </c>
      <c r="J32" s="2">
        <v>8702</v>
      </c>
      <c r="K32" s="2">
        <v>6403</v>
      </c>
      <c r="L32" s="2">
        <f t="shared" si="0"/>
        <v>15105</v>
      </c>
      <c r="M32" s="2">
        <v>5726</v>
      </c>
      <c r="N32" s="2">
        <v>1177</v>
      </c>
      <c r="O32" s="2">
        <f t="shared" si="1"/>
        <v>6903</v>
      </c>
      <c r="P32" s="15" t="s">
        <v>177</v>
      </c>
      <c r="Q32" s="15">
        <f t="shared" si="2"/>
        <v>14428</v>
      </c>
      <c r="R32" s="15">
        <f t="shared" si="3"/>
        <v>14428</v>
      </c>
      <c r="S32" s="15">
        <f t="shared" si="4"/>
        <v>7580</v>
      </c>
      <c r="T32" s="15">
        <f t="shared" si="5"/>
        <v>22008</v>
      </c>
      <c r="U32" s="2">
        <v>4470</v>
      </c>
      <c r="V32" s="28" t="s">
        <v>180</v>
      </c>
      <c r="W32" s="2">
        <v>5266</v>
      </c>
      <c r="X32" s="28" t="s">
        <v>180</v>
      </c>
    </row>
    <row r="33" spans="1:24" x14ac:dyDescent="0.3">
      <c r="A33" s="14" t="s">
        <v>137</v>
      </c>
      <c r="B33" s="1">
        <v>2898</v>
      </c>
      <c r="C33" s="1">
        <v>14941</v>
      </c>
      <c r="D33" s="1">
        <v>1605</v>
      </c>
      <c r="E33" s="1">
        <v>621</v>
      </c>
      <c r="F33" s="1">
        <v>493</v>
      </c>
      <c r="G33" s="1">
        <v>2318</v>
      </c>
      <c r="H33" s="1">
        <v>145</v>
      </c>
      <c r="I33" s="1">
        <v>10</v>
      </c>
      <c r="J33" s="1">
        <v>6966</v>
      </c>
      <c r="K33" s="1">
        <v>1760</v>
      </c>
      <c r="L33" s="1">
        <f t="shared" si="0"/>
        <v>8726</v>
      </c>
      <c r="M33" s="1">
        <v>7994</v>
      </c>
      <c r="N33" s="1">
        <v>735</v>
      </c>
      <c r="O33" s="1">
        <f t="shared" si="1"/>
        <v>8729</v>
      </c>
      <c r="P33" s="14" t="s">
        <v>177</v>
      </c>
      <c r="Q33" s="14">
        <f t="shared" si="2"/>
        <v>14960</v>
      </c>
      <c r="R33" s="14">
        <f t="shared" si="3"/>
        <v>14960</v>
      </c>
      <c r="S33" s="14">
        <f t="shared" si="4"/>
        <v>2495</v>
      </c>
      <c r="T33" s="14">
        <f t="shared" si="5"/>
        <v>17455</v>
      </c>
      <c r="U33" s="1">
        <v>3214</v>
      </c>
      <c r="V33" s="27" t="s">
        <v>180</v>
      </c>
      <c r="W33" s="1">
        <v>5030</v>
      </c>
      <c r="X33" s="27" t="s">
        <v>180</v>
      </c>
    </row>
    <row r="34" spans="1:24" x14ac:dyDescent="0.3">
      <c r="A34" s="24" t="s">
        <v>138</v>
      </c>
      <c r="B34" s="2">
        <v>1301</v>
      </c>
      <c r="C34" s="2">
        <v>9337</v>
      </c>
      <c r="D34" s="2">
        <v>402</v>
      </c>
      <c r="E34" s="2">
        <v>908</v>
      </c>
      <c r="F34" s="2">
        <v>382</v>
      </c>
      <c r="G34" s="2">
        <v>1003</v>
      </c>
      <c r="H34" s="2">
        <v>152</v>
      </c>
      <c r="I34" s="2">
        <v>0</v>
      </c>
      <c r="J34" s="2">
        <v>3448</v>
      </c>
      <c r="K34" s="2">
        <v>1787</v>
      </c>
      <c r="L34" s="2">
        <f t="shared" si="0"/>
        <v>5235</v>
      </c>
      <c r="M34" s="2">
        <v>2356</v>
      </c>
      <c r="N34" s="2">
        <v>293</v>
      </c>
      <c r="O34" s="2">
        <f t="shared" si="1"/>
        <v>2649</v>
      </c>
      <c r="P34" s="15" t="s">
        <v>177</v>
      </c>
      <c r="Q34" s="15">
        <f t="shared" si="2"/>
        <v>5804</v>
      </c>
      <c r="R34" s="15">
        <f t="shared" si="3"/>
        <v>5804</v>
      </c>
      <c r="S34" s="15">
        <f t="shared" si="4"/>
        <v>2080</v>
      </c>
      <c r="T34" s="15">
        <f t="shared" si="5"/>
        <v>7884</v>
      </c>
      <c r="U34" s="2">
        <v>1623</v>
      </c>
      <c r="V34" s="28" t="s">
        <v>180</v>
      </c>
      <c r="W34" s="2">
        <v>1011</v>
      </c>
      <c r="X34" s="28" t="s">
        <v>180</v>
      </c>
    </row>
    <row r="35" spans="1:24" x14ac:dyDescent="0.3">
      <c r="A35" s="14" t="s">
        <v>139</v>
      </c>
      <c r="B35" s="1">
        <v>9458</v>
      </c>
      <c r="C35" s="1">
        <v>59938</v>
      </c>
      <c r="D35" s="1">
        <v>4919</v>
      </c>
      <c r="E35" s="1">
        <v>5148</v>
      </c>
      <c r="F35" s="1">
        <v>2339</v>
      </c>
      <c r="G35" s="1">
        <v>6037</v>
      </c>
      <c r="H35" s="1">
        <v>2602</v>
      </c>
      <c r="I35" s="1">
        <v>0</v>
      </c>
      <c r="J35" s="1">
        <v>26979</v>
      </c>
      <c r="K35" s="1">
        <v>9045</v>
      </c>
      <c r="L35" s="1">
        <f t="shared" si="0"/>
        <v>36024</v>
      </c>
      <c r="M35" s="1">
        <v>47549</v>
      </c>
      <c r="N35" s="1">
        <v>4223</v>
      </c>
      <c r="O35" s="1">
        <f t="shared" si="1"/>
        <v>51772</v>
      </c>
      <c r="P35" s="14" t="s">
        <v>177</v>
      </c>
      <c r="Q35" s="14">
        <f t="shared" si="2"/>
        <v>74528</v>
      </c>
      <c r="R35" s="14">
        <f t="shared" si="3"/>
        <v>74528</v>
      </c>
      <c r="S35" s="14">
        <f t="shared" si="4"/>
        <v>13268</v>
      </c>
      <c r="T35" s="14">
        <f t="shared" si="5"/>
        <v>87796</v>
      </c>
      <c r="U35" s="1">
        <v>8585</v>
      </c>
      <c r="V35" s="27" t="s">
        <v>180</v>
      </c>
      <c r="W35" s="1">
        <v>10138</v>
      </c>
      <c r="X35" s="27" t="s">
        <v>180</v>
      </c>
    </row>
    <row r="36" spans="1:24" x14ac:dyDescent="0.3">
      <c r="A36" s="24" t="s">
        <v>140</v>
      </c>
      <c r="B36" s="2">
        <v>1262</v>
      </c>
      <c r="C36" s="2">
        <v>15415</v>
      </c>
      <c r="D36" s="2">
        <v>828</v>
      </c>
      <c r="E36" s="2">
        <v>632</v>
      </c>
      <c r="F36" s="2">
        <v>647</v>
      </c>
      <c r="G36" s="2">
        <v>5187</v>
      </c>
      <c r="H36" s="2">
        <v>809</v>
      </c>
      <c r="I36" s="2">
        <v>0</v>
      </c>
      <c r="J36" s="2">
        <v>4104</v>
      </c>
      <c r="K36" s="2">
        <v>3023</v>
      </c>
      <c r="L36" s="2">
        <f t="shared" si="0"/>
        <v>7127</v>
      </c>
      <c r="M36" s="2">
        <v>4270</v>
      </c>
      <c r="N36" s="2">
        <v>1007</v>
      </c>
      <c r="O36" s="2">
        <f t="shared" si="1"/>
        <v>5277</v>
      </c>
      <c r="P36" s="15" t="s">
        <v>177</v>
      </c>
      <c r="Q36" s="15">
        <f t="shared" si="2"/>
        <v>8374</v>
      </c>
      <c r="R36" s="15">
        <f t="shared" si="3"/>
        <v>8374</v>
      </c>
      <c r="S36" s="15">
        <f t="shared" si="4"/>
        <v>4030</v>
      </c>
      <c r="T36" s="15">
        <f t="shared" si="5"/>
        <v>12404</v>
      </c>
      <c r="U36" s="2">
        <v>1668</v>
      </c>
      <c r="V36" s="28" t="s">
        <v>180</v>
      </c>
      <c r="W36" s="2">
        <v>4635</v>
      </c>
      <c r="X36" s="28" t="s">
        <v>180</v>
      </c>
    </row>
    <row r="37" spans="1:24" x14ac:dyDescent="0.3">
      <c r="A37" s="14" t="s">
        <v>141</v>
      </c>
      <c r="B37" s="1">
        <v>5753</v>
      </c>
      <c r="C37" s="1">
        <v>24443</v>
      </c>
      <c r="D37" s="1">
        <v>1303</v>
      </c>
      <c r="E37" s="1">
        <v>1226</v>
      </c>
      <c r="F37" s="1">
        <v>1363</v>
      </c>
      <c r="G37" s="1">
        <v>1549</v>
      </c>
      <c r="H37" s="1">
        <v>1681</v>
      </c>
      <c r="I37" s="1">
        <v>506</v>
      </c>
      <c r="J37" s="1">
        <v>11542</v>
      </c>
      <c r="K37" s="1">
        <v>8071</v>
      </c>
      <c r="L37" s="1">
        <f t="shared" si="0"/>
        <v>19613</v>
      </c>
      <c r="M37" s="1">
        <v>21620</v>
      </c>
      <c r="N37" s="1">
        <v>1581</v>
      </c>
      <c r="O37" s="1">
        <f t="shared" si="1"/>
        <v>23201</v>
      </c>
      <c r="P37" s="14" t="s">
        <v>177</v>
      </c>
      <c r="Q37" s="14">
        <f t="shared" si="2"/>
        <v>33162</v>
      </c>
      <c r="R37" s="14">
        <f t="shared" si="3"/>
        <v>33162</v>
      </c>
      <c r="S37" s="14">
        <f t="shared" si="4"/>
        <v>9652</v>
      </c>
      <c r="T37" s="14">
        <f t="shared" si="5"/>
        <v>42814</v>
      </c>
      <c r="U37" s="1">
        <v>4102</v>
      </c>
      <c r="V37" s="27" t="s">
        <v>180</v>
      </c>
      <c r="W37" s="1">
        <v>3038</v>
      </c>
      <c r="X37" s="27" t="s">
        <v>180</v>
      </c>
    </row>
    <row r="38" spans="1:24" x14ac:dyDescent="0.3">
      <c r="A38" s="24" t="s">
        <v>142</v>
      </c>
      <c r="B38" s="2">
        <v>341</v>
      </c>
      <c r="C38" s="2">
        <v>12276</v>
      </c>
      <c r="D38" s="2">
        <v>556</v>
      </c>
      <c r="E38" s="2">
        <v>730</v>
      </c>
      <c r="F38" s="2">
        <v>212</v>
      </c>
      <c r="G38" s="2">
        <v>593</v>
      </c>
      <c r="H38" s="2">
        <v>47</v>
      </c>
      <c r="I38" s="2">
        <v>0</v>
      </c>
      <c r="J38" s="2">
        <v>720</v>
      </c>
      <c r="K38" s="2">
        <v>18</v>
      </c>
      <c r="L38" s="2">
        <f t="shared" si="0"/>
        <v>738</v>
      </c>
      <c r="M38" s="2">
        <v>1118</v>
      </c>
      <c r="N38" s="2">
        <v>25</v>
      </c>
      <c r="O38" s="2">
        <f t="shared" si="1"/>
        <v>1143</v>
      </c>
      <c r="P38" s="15" t="s">
        <v>177</v>
      </c>
      <c r="Q38" s="15">
        <f t="shared" si="2"/>
        <v>1838</v>
      </c>
      <c r="R38" s="15">
        <f t="shared" si="3"/>
        <v>1838</v>
      </c>
      <c r="S38" s="15">
        <f t="shared" si="4"/>
        <v>43</v>
      </c>
      <c r="T38" s="15">
        <f t="shared" si="5"/>
        <v>1881</v>
      </c>
      <c r="U38" s="2">
        <v>308</v>
      </c>
      <c r="V38" s="28" t="s">
        <v>180</v>
      </c>
      <c r="W38" s="2">
        <v>1660</v>
      </c>
      <c r="X38" s="28" t="s">
        <v>180</v>
      </c>
    </row>
    <row r="39" spans="1:24" x14ac:dyDescent="0.3">
      <c r="A39" s="18" t="s">
        <v>143</v>
      </c>
      <c r="B39" s="1">
        <v>466</v>
      </c>
      <c r="C39" s="1">
        <v>6278</v>
      </c>
      <c r="D39" s="1">
        <v>638</v>
      </c>
      <c r="E39" s="1">
        <v>1085</v>
      </c>
      <c r="F39" s="1">
        <v>146</v>
      </c>
      <c r="G39" s="1">
        <v>1537</v>
      </c>
      <c r="H39" s="1">
        <v>74</v>
      </c>
      <c r="I39" s="1">
        <v>0</v>
      </c>
      <c r="J39" s="1">
        <v>393</v>
      </c>
      <c r="K39" s="1">
        <v>167</v>
      </c>
      <c r="L39" s="1">
        <f t="shared" si="0"/>
        <v>560</v>
      </c>
      <c r="M39" s="1">
        <v>1504</v>
      </c>
      <c r="N39" s="1">
        <v>97</v>
      </c>
      <c r="O39" s="1">
        <f t="shared" si="1"/>
        <v>1601</v>
      </c>
      <c r="P39" s="14" t="s">
        <v>177</v>
      </c>
      <c r="Q39" s="14">
        <f t="shared" si="2"/>
        <v>1897</v>
      </c>
      <c r="R39" s="14">
        <f t="shared" si="3"/>
        <v>1897</v>
      </c>
      <c r="S39" s="14">
        <f t="shared" si="4"/>
        <v>264</v>
      </c>
      <c r="T39" s="14">
        <f t="shared" si="5"/>
        <v>2161</v>
      </c>
      <c r="U39" s="1">
        <v>859</v>
      </c>
      <c r="V39" s="27" t="s">
        <v>180</v>
      </c>
      <c r="W39" s="1">
        <v>811</v>
      </c>
      <c r="X39" s="27" t="s">
        <v>180</v>
      </c>
    </row>
    <row r="40" spans="1:24" x14ac:dyDescent="0.3">
      <c r="A40" s="18" t="s">
        <v>144</v>
      </c>
      <c r="B40" s="5">
        <v>311</v>
      </c>
      <c r="C40" s="5">
        <v>12810</v>
      </c>
      <c r="D40" s="5">
        <v>709</v>
      </c>
      <c r="E40" s="5">
        <v>516</v>
      </c>
      <c r="F40" s="5">
        <v>0</v>
      </c>
      <c r="G40" s="5">
        <v>1</v>
      </c>
      <c r="H40" s="5">
        <v>105</v>
      </c>
      <c r="I40" s="5">
        <v>0</v>
      </c>
      <c r="J40" s="5">
        <v>88</v>
      </c>
      <c r="K40" s="5">
        <v>8</v>
      </c>
      <c r="L40" s="5">
        <f t="shared" si="0"/>
        <v>96</v>
      </c>
      <c r="M40" s="5">
        <v>3961</v>
      </c>
      <c r="N40" s="5">
        <v>3</v>
      </c>
      <c r="O40" s="5">
        <f t="shared" si="1"/>
        <v>3964</v>
      </c>
      <c r="P40" s="18" t="s">
        <v>177</v>
      </c>
      <c r="Q40" s="18">
        <f t="shared" si="2"/>
        <v>4049</v>
      </c>
      <c r="R40" s="18">
        <f t="shared" si="3"/>
        <v>4049</v>
      </c>
      <c r="S40" s="18">
        <f t="shared" si="4"/>
        <v>11</v>
      </c>
      <c r="T40" s="18">
        <f t="shared" si="5"/>
        <v>4060</v>
      </c>
      <c r="U40" s="5">
        <v>178</v>
      </c>
      <c r="V40" s="30" t="s">
        <v>180</v>
      </c>
      <c r="W40" s="5">
        <v>874</v>
      </c>
      <c r="X40" s="30" t="s">
        <v>180</v>
      </c>
    </row>
    <row r="41" spans="1:24" x14ac:dyDescent="0.3">
      <c r="A41" s="18" t="s">
        <v>145</v>
      </c>
      <c r="B41" s="5">
        <v>580</v>
      </c>
      <c r="C41" s="5">
        <v>16448</v>
      </c>
      <c r="D41" s="5">
        <v>309</v>
      </c>
      <c r="E41" s="5">
        <v>1271</v>
      </c>
      <c r="F41" s="5">
        <v>6</v>
      </c>
      <c r="G41" s="5">
        <v>21</v>
      </c>
      <c r="H41" s="5">
        <v>231</v>
      </c>
      <c r="I41" s="5">
        <v>0</v>
      </c>
      <c r="J41" s="5">
        <v>50</v>
      </c>
      <c r="K41" s="5">
        <v>11</v>
      </c>
      <c r="L41" s="5">
        <f t="shared" si="0"/>
        <v>61</v>
      </c>
      <c r="M41" s="5">
        <v>17846</v>
      </c>
      <c r="N41" s="5">
        <v>27</v>
      </c>
      <c r="O41" s="5">
        <f t="shared" si="1"/>
        <v>17873</v>
      </c>
      <c r="P41" s="18" t="s">
        <v>177</v>
      </c>
      <c r="Q41" s="18">
        <f t="shared" si="2"/>
        <v>17896</v>
      </c>
      <c r="R41" s="18">
        <f t="shared" si="3"/>
        <v>17896</v>
      </c>
      <c r="S41" s="18">
        <f t="shared" si="4"/>
        <v>38</v>
      </c>
      <c r="T41" s="18">
        <f t="shared" si="5"/>
        <v>17934</v>
      </c>
      <c r="U41" s="5">
        <v>505</v>
      </c>
      <c r="V41" s="30" t="s">
        <v>180</v>
      </c>
      <c r="W41" s="5">
        <v>866</v>
      </c>
      <c r="X41" s="30" t="s">
        <v>180</v>
      </c>
    </row>
    <row r="42" spans="1:24" x14ac:dyDescent="0.3">
      <c r="A42" s="18" t="s">
        <v>146</v>
      </c>
      <c r="B42" s="5">
        <v>443</v>
      </c>
      <c r="C42" s="5">
        <v>3885</v>
      </c>
      <c r="D42" s="5">
        <v>72</v>
      </c>
      <c r="E42" s="5">
        <v>45</v>
      </c>
      <c r="F42" s="5">
        <v>0</v>
      </c>
      <c r="G42" s="5">
        <v>0</v>
      </c>
      <c r="H42" s="5">
        <v>97</v>
      </c>
      <c r="I42" s="5">
        <v>0</v>
      </c>
      <c r="J42" s="5">
        <v>364</v>
      </c>
      <c r="K42" s="5">
        <v>0</v>
      </c>
      <c r="L42" s="5">
        <f t="shared" si="0"/>
        <v>364</v>
      </c>
      <c r="M42" s="5">
        <v>50</v>
      </c>
      <c r="N42" s="5">
        <v>0</v>
      </c>
      <c r="O42" s="5">
        <f t="shared" si="1"/>
        <v>50</v>
      </c>
      <c r="P42" s="18" t="s">
        <v>177</v>
      </c>
      <c r="Q42" s="18">
        <f t="shared" si="2"/>
        <v>414</v>
      </c>
      <c r="R42" s="18">
        <f t="shared" si="3"/>
        <v>414</v>
      </c>
      <c r="S42" s="18">
        <f t="shared" si="4"/>
        <v>0</v>
      </c>
      <c r="T42" s="18">
        <f t="shared" si="5"/>
        <v>414</v>
      </c>
      <c r="U42" s="5">
        <v>77</v>
      </c>
      <c r="V42" s="30" t="s">
        <v>180</v>
      </c>
      <c r="W42" s="5">
        <v>303</v>
      </c>
      <c r="X42" s="30" t="s">
        <v>180</v>
      </c>
    </row>
    <row r="43" spans="1:24" x14ac:dyDescent="0.3">
      <c r="A43" s="18" t="s">
        <v>147</v>
      </c>
      <c r="B43" s="5">
        <v>271</v>
      </c>
      <c r="C43" s="5">
        <v>4621</v>
      </c>
      <c r="D43" s="5">
        <v>77</v>
      </c>
      <c r="E43" s="5">
        <v>1</v>
      </c>
      <c r="F43" s="5">
        <v>0</v>
      </c>
      <c r="G43" s="5">
        <v>0</v>
      </c>
      <c r="H43" s="5">
        <v>118</v>
      </c>
      <c r="I43" s="5">
        <v>0</v>
      </c>
      <c r="J43" s="5">
        <v>25</v>
      </c>
      <c r="K43" s="5">
        <v>0</v>
      </c>
      <c r="L43" s="5">
        <f t="shared" si="0"/>
        <v>25</v>
      </c>
      <c r="M43" s="5">
        <v>1304</v>
      </c>
      <c r="N43" s="5">
        <v>0</v>
      </c>
      <c r="O43" s="5">
        <f t="shared" si="1"/>
        <v>1304</v>
      </c>
      <c r="P43" s="18" t="s">
        <v>177</v>
      </c>
      <c r="Q43" s="18">
        <f t="shared" si="2"/>
        <v>1329</v>
      </c>
      <c r="R43" s="18">
        <f t="shared" si="3"/>
        <v>1329</v>
      </c>
      <c r="S43" s="18">
        <f t="shared" si="4"/>
        <v>0</v>
      </c>
      <c r="T43" s="18">
        <f t="shared" si="5"/>
        <v>1329</v>
      </c>
      <c r="U43" s="5">
        <v>96</v>
      </c>
      <c r="V43" s="30" t="s">
        <v>180</v>
      </c>
      <c r="W43" s="5">
        <v>250</v>
      </c>
      <c r="X43" s="30" t="s">
        <v>180</v>
      </c>
    </row>
    <row r="44" spans="1:24" x14ac:dyDescent="0.3">
      <c r="A44" s="24" t="s">
        <v>148</v>
      </c>
      <c r="B44" s="5">
        <v>2</v>
      </c>
      <c r="C44" s="5">
        <v>13066</v>
      </c>
      <c r="D44" s="5">
        <v>0</v>
      </c>
      <c r="E44" s="5">
        <v>13067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f t="shared" si="0"/>
        <v>0</v>
      </c>
      <c r="M44" s="5">
        <v>0</v>
      </c>
      <c r="N44" s="5">
        <v>0</v>
      </c>
      <c r="O44" s="5">
        <f t="shared" si="1"/>
        <v>0</v>
      </c>
      <c r="P44" s="18" t="s">
        <v>177</v>
      </c>
      <c r="Q44" s="18">
        <f t="shared" si="2"/>
        <v>0</v>
      </c>
      <c r="R44" s="18">
        <f t="shared" si="3"/>
        <v>0</v>
      </c>
      <c r="S44" s="18">
        <f t="shared" si="4"/>
        <v>0</v>
      </c>
      <c r="T44" s="18">
        <f t="shared" si="5"/>
        <v>0</v>
      </c>
      <c r="U44" s="5">
        <v>0</v>
      </c>
      <c r="V44" s="30" t="s">
        <v>180</v>
      </c>
      <c r="W44" s="5">
        <v>0</v>
      </c>
      <c r="X44" s="30" t="s">
        <v>180</v>
      </c>
    </row>
    <row r="45" spans="1:24" x14ac:dyDescent="0.3">
      <c r="A45" s="14" t="s">
        <v>149</v>
      </c>
      <c r="B45" s="1">
        <v>268</v>
      </c>
      <c r="C45" s="1">
        <v>5817</v>
      </c>
      <c r="D45" s="1">
        <v>379</v>
      </c>
      <c r="E45" s="1">
        <v>245</v>
      </c>
      <c r="F45" s="1">
        <v>60</v>
      </c>
      <c r="G45" s="1">
        <v>2216</v>
      </c>
      <c r="H45" s="1">
        <v>65</v>
      </c>
      <c r="I45" s="1">
        <v>0</v>
      </c>
      <c r="J45" s="1">
        <v>1367</v>
      </c>
      <c r="K45" s="1">
        <v>2389</v>
      </c>
      <c r="L45" s="1">
        <f t="shared" si="0"/>
        <v>3756</v>
      </c>
      <c r="M45" s="1">
        <v>1267</v>
      </c>
      <c r="N45" s="1">
        <v>159</v>
      </c>
      <c r="O45" s="1">
        <f t="shared" si="1"/>
        <v>1426</v>
      </c>
      <c r="P45" s="14" t="s">
        <v>177</v>
      </c>
      <c r="Q45" s="14">
        <f t="shared" si="2"/>
        <v>2634</v>
      </c>
      <c r="R45" s="14">
        <f t="shared" si="3"/>
        <v>2634</v>
      </c>
      <c r="S45" s="14">
        <f t="shared" si="4"/>
        <v>2548</v>
      </c>
      <c r="T45" s="14">
        <f t="shared" si="5"/>
        <v>5182</v>
      </c>
      <c r="U45" s="1">
        <v>645</v>
      </c>
      <c r="V45" s="27" t="s">
        <v>180</v>
      </c>
      <c r="W45" s="1">
        <v>1683</v>
      </c>
      <c r="X45" s="27" t="s">
        <v>180</v>
      </c>
    </row>
    <row r="46" spans="1:24" x14ac:dyDescent="0.3">
      <c r="A46" s="24" t="s">
        <v>150</v>
      </c>
      <c r="B46" s="2">
        <v>1412</v>
      </c>
      <c r="C46" s="2">
        <v>12306</v>
      </c>
      <c r="D46" s="2">
        <v>870</v>
      </c>
      <c r="E46" s="2">
        <v>710</v>
      </c>
      <c r="F46" s="2">
        <v>86</v>
      </c>
      <c r="G46" s="2">
        <v>3377</v>
      </c>
      <c r="H46" s="2">
        <v>102</v>
      </c>
      <c r="I46" s="2">
        <v>0</v>
      </c>
      <c r="J46" s="2">
        <v>5806</v>
      </c>
      <c r="K46" s="2">
        <v>3704</v>
      </c>
      <c r="L46" s="2">
        <f t="shared" si="0"/>
        <v>9510</v>
      </c>
      <c r="M46" s="2">
        <v>9840</v>
      </c>
      <c r="N46" s="2">
        <v>2518</v>
      </c>
      <c r="O46" s="2">
        <f t="shared" si="1"/>
        <v>12358</v>
      </c>
      <c r="P46" s="15" t="s">
        <v>177</v>
      </c>
      <c r="Q46" s="15">
        <f t="shared" si="2"/>
        <v>15646</v>
      </c>
      <c r="R46" s="15">
        <f t="shared" si="3"/>
        <v>15646</v>
      </c>
      <c r="S46" s="15">
        <f t="shared" si="4"/>
        <v>6222</v>
      </c>
      <c r="T46" s="15">
        <f t="shared" si="5"/>
        <v>21868</v>
      </c>
      <c r="U46" s="2">
        <v>4178</v>
      </c>
      <c r="V46" s="28" t="s">
        <v>180</v>
      </c>
      <c r="W46" s="2">
        <v>5312</v>
      </c>
      <c r="X46" s="28" t="s">
        <v>180</v>
      </c>
    </row>
    <row r="47" spans="1:24" x14ac:dyDescent="0.3">
      <c r="A47" s="14" t="s">
        <v>151</v>
      </c>
      <c r="B47" s="1">
        <v>1990</v>
      </c>
      <c r="C47" s="1">
        <v>25346</v>
      </c>
      <c r="D47" s="1">
        <v>1707</v>
      </c>
      <c r="E47" s="1">
        <v>718</v>
      </c>
      <c r="F47" s="1">
        <v>1361</v>
      </c>
      <c r="G47" s="1">
        <v>1871</v>
      </c>
      <c r="H47" s="1">
        <v>662</v>
      </c>
      <c r="I47" s="1">
        <v>480</v>
      </c>
      <c r="J47" s="1">
        <v>9606</v>
      </c>
      <c r="K47" s="1">
        <v>3035</v>
      </c>
      <c r="L47" s="1">
        <f t="shared" si="0"/>
        <v>12641</v>
      </c>
      <c r="M47" s="1">
        <v>36478</v>
      </c>
      <c r="N47" s="1">
        <v>2554</v>
      </c>
      <c r="O47" s="1">
        <f t="shared" si="1"/>
        <v>39032</v>
      </c>
      <c r="P47" s="14" t="s">
        <v>177</v>
      </c>
      <c r="Q47" s="14">
        <f t="shared" si="2"/>
        <v>46084</v>
      </c>
      <c r="R47" s="14">
        <f t="shared" si="3"/>
        <v>46084</v>
      </c>
      <c r="S47" s="14">
        <f t="shared" si="4"/>
        <v>5589</v>
      </c>
      <c r="T47" s="14">
        <f t="shared" si="5"/>
        <v>51673</v>
      </c>
      <c r="U47" s="1">
        <v>7745</v>
      </c>
      <c r="V47" s="27" t="s">
        <v>180</v>
      </c>
      <c r="W47" s="1">
        <v>5320</v>
      </c>
      <c r="X47" s="27" t="s">
        <v>180</v>
      </c>
    </row>
    <row r="48" spans="1:24" x14ac:dyDescent="0.3">
      <c r="A48" s="24" t="s">
        <v>152</v>
      </c>
      <c r="B48" s="2">
        <v>1758</v>
      </c>
      <c r="C48" s="2">
        <v>17691</v>
      </c>
      <c r="D48" s="2">
        <v>754</v>
      </c>
      <c r="E48" s="2">
        <v>1056</v>
      </c>
      <c r="F48" s="2">
        <v>1704</v>
      </c>
      <c r="G48" s="2">
        <v>3366</v>
      </c>
      <c r="H48" s="2">
        <v>27</v>
      </c>
      <c r="I48" s="2">
        <v>126</v>
      </c>
      <c r="J48" s="2">
        <v>6899</v>
      </c>
      <c r="K48" s="2">
        <v>2238</v>
      </c>
      <c r="L48" s="2">
        <f t="shared" si="0"/>
        <v>9137</v>
      </c>
      <c r="M48" s="2">
        <v>13612</v>
      </c>
      <c r="N48" s="2">
        <v>1165</v>
      </c>
      <c r="O48" s="2">
        <f t="shared" si="1"/>
        <v>14777</v>
      </c>
      <c r="P48" s="15" t="s">
        <v>177</v>
      </c>
      <c r="Q48" s="15">
        <f t="shared" si="2"/>
        <v>20511</v>
      </c>
      <c r="R48" s="15">
        <f t="shared" si="3"/>
        <v>20511</v>
      </c>
      <c r="S48" s="15">
        <f t="shared" si="4"/>
        <v>3403</v>
      </c>
      <c r="T48" s="15">
        <f t="shared" si="5"/>
        <v>23914</v>
      </c>
      <c r="U48" s="2">
        <v>2165</v>
      </c>
      <c r="V48" s="28" t="s">
        <v>180</v>
      </c>
      <c r="W48" s="2">
        <v>5318</v>
      </c>
      <c r="X48" s="28" t="s">
        <v>180</v>
      </c>
    </row>
    <row r="49" spans="1:24" x14ac:dyDescent="0.3">
      <c r="A49" s="14" t="s">
        <v>153</v>
      </c>
      <c r="B49" s="1">
        <v>1155</v>
      </c>
      <c r="C49" s="1">
        <v>7841</v>
      </c>
      <c r="D49" s="1">
        <v>901</v>
      </c>
      <c r="E49" s="1">
        <v>509</v>
      </c>
      <c r="F49" s="1">
        <v>140</v>
      </c>
      <c r="G49" s="1">
        <v>1258</v>
      </c>
      <c r="H49" s="1">
        <v>1240</v>
      </c>
      <c r="I49" s="1">
        <v>155</v>
      </c>
      <c r="J49" s="1">
        <v>4432</v>
      </c>
      <c r="K49" s="1">
        <v>2013</v>
      </c>
      <c r="L49" s="1">
        <f t="shared" si="0"/>
        <v>6445</v>
      </c>
      <c r="M49" s="1">
        <v>11489</v>
      </c>
      <c r="N49" s="1">
        <v>1663</v>
      </c>
      <c r="O49" s="1">
        <f t="shared" si="1"/>
        <v>13152</v>
      </c>
      <c r="P49" s="14" t="s">
        <v>177</v>
      </c>
      <c r="Q49" s="14">
        <f t="shared" si="2"/>
        <v>15921</v>
      </c>
      <c r="R49" s="14">
        <f t="shared" si="3"/>
        <v>15921</v>
      </c>
      <c r="S49" s="14">
        <f t="shared" si="4"/>
        <v>3676</v>
      </c>
      <c r="T49" s="14">
        <f t="shared" si="5"/>
        <v>19597</v>
      </c>
      <c r="U49" s="1">
        <v>4318</v>
      </c>
      <c r="V49" s="27" t="s">
        <v>180</v>
      </c>
      <c r="W49" s="1">
        <v>2384</v>
      </c>
      <c r="X49" s="27" t="s">
        <v>180</v>
      </c>
    </row>
    <row r="50" spans="1:24" x14ac:dyDescent="0.3">
      <c r="A50" s="24" t="s">
        <v>154</v>
      </c>
      <c r="B50" s="2">
        <v>5633</v>
      </c>
      <c r="C50" s="2">
        <v>21823</v>
      </c>
      <c r="D50" s="2">
        <v>2706</v>
      </c>
      <c r="E50" s="2">
        <v>1716</v>
      </c>
      <c r="F50" s="2">
        <v>1166</v>
      </c>
      <c r="G50" s="2">
        <v>2745</v>
      </c>
      <c r="H50" s="2">
        <v>600</v>
      </c>
      <c r="I50" s="2">
        <v>0</v>
      </c>
      <c r="J50" s="2">
        <v>17740</v>
      </c>
      <c r="K50" s="2">
        <v>6490</v>
      </c>
      <c r="L50" s="2">
        <f t="shared" si="0"/>
        <v>24230</v>
      </c>
      <c r="M50" s="2">
        <v>23074</v>
      </c>
      <c r="N50" s="2">
        <v>3920</v>
      </c>
      <c r="O50" s="2">
        <f t="shared" si="1"/>
        <v>26994</v>
      </c>
      <c r="P50" s="15" t="s">
        <v>177</v>
      </c>
      <c r="Q50" s="15">
        <f t="shared" si="2"/>
        <v>40814</v>
      </c>
      <c r="R50" s="15">
        <f t="shared" si="3"/>
        <v>40814</v>
      </c>
      <c r="S50" s="15">
        <f t="shared" si="4"/>
        <v>10410</v>
      </c>
      <c r="T50" s="15">
        <f t="shared" si="5"/>
        <v>51224</v>
      </c>
      <c r="U50" s="2">
        <v>7995</v>
      </c>
      <c r="V50" s="28" t="s">
        <v>180</v>
      </c>
      <c r="W50" s="2">
        <v>4867</v>
      </c>
      <c r="X50" s="28" t="s">
        <v>180</v>
      </c>
    </row>
    <row r="51" spans="1:24" x14ac:dyDescent="0.3">
      <c r="A51" s="14" t="s">
        <v>155</v>
      </c>
      <c r="B51" s="1">
        <v>654</v>
      </c>
      <c r="C51" s="1">
        <v>8102</v>
      </c>
      <c r="D51" s="1">
        <v>213</v>
      </c>
      <c r="E51" s="1">
        <v>1072</v>
      </c>
      <c r="F51" s="1">
        <v>115</v>
      </c>
      <c r="G51" s="1">
        <v>1537</v>
      </c>
      <c r="H51" s="1">
        <v>48</v>
      </c>
      <c r="I51" s="1">
        <v>50</v>
      </c>
      <c r="J51" s="1">
        <v>3009</v>
      </c>
      <c r="K51" s="1">
        <v>921</v>
      </c>
      <c r="L51" s="1">
        <f t="shared" si="0"/>
        <v>3930</v>
      </c>
      <c r="M51" s="1">
        <v>3695</v>
      </c>
      <c r="N51" s="1">
        <v>536</v>
      </c>
      <c r="O51" s="1">
        <f t="shared" si="1"/>
        <v>4231</v>
      </c>
      <c r="P51" s="14" t="s">
        <v>177</v>
      </c>
      <c r="Q51" s="14">
        <f t="shared" si="2"/>
        <v>6704</v>
      </c>
      <c r="R51" s="14">
        <f t="shared" si="3"/>
        <v>6704</v>
      </c>
      <c r="S51" s="14">
        <f t="shared" si="4"/>
        <v>1457</v>
      </c>
      <c r="T51" s="14">
        <f t="shared" si="5"/>
        <v>8161</v>
      </c>
      <c r="U51" s="1">
        <v>1974</v>
      </c>
      <c r="V51" s="27" t="s">
        <v>180</v>
      </c>
      <c r="W51" s="1">
        <v>1564</v>
      </c>
      <c r="X51" s="27" t="s">
        <v>180</v>
      </c>
    </row>
    <row r="52" spans="1:24" x14ac:dyDescent="0.3">
      <c r="A52" s="24" t="s">
        <v>156</v>
      </c>
      <c r="B52" s="2">
        <v>1284</v>
      </c>
      <c r="C52" s="2">
        <v>18827</v>
      </c>
      <c r="D52" s="2">
        <v>808</v>
      </c>
      <c r="E52" s="2">
        <v>2018</v>
      </c>
      <c r="F52" s="2">
        <v>447</v>
      </c>
      <c r="G52" s="2">
        <v>2790</v>
      </c>
      <c r="H52" s="2">
        <v>564</v>
      </c>
      <c r="I52" s="2">
        <v>0</v>
      </c>
      <c r="J52" s="2">
        <v>5292</v>
      </c>
      <c r="K52" s="2">
        <v>1446</v>
      </c>
      <c r="L52" s="2">
        <f t="shared" si="0"/>
        <v>6738</v>
      </c>
      <c r="M52" s="2">
        <v>8755</v>
      </c>
      <c r="N52" s="2">
        <v>1396</v>
      </c>
      <c r="O52" s="2">
        <f t="shared" si="1"/>
        <v>10151</v>
      </c>
      <c r="P52" s="15" t="s">
        <v>177</v>
      </c>
      <c r="Q52" s="15">
        <f t="shared" si="2"/>
        <v>14047</v>
      </c>
      <c r="R52" s="15">
        <f t="shared" si="3"/>
        <v>14047</v>
      </c>
      <c r="S52" s="15">
        <f t="shared" si="4"/>
        <v>2842</v>
      </c>
      <c r="T52" s="15">
        <f t="shared" si="5"/>
        <v>16889</v>
      </c>
      <c r="U52" s="2">
        <v>2833</v>
      </c>
      <c r="V52" s="28" t="s">
        <v>180</v>
      </c>
      <c r="W52" s="2">
        <v>3361</v>
      </c>
      <c r="X52" s="28" t="s">
        <v>180</v>
      </c>
    </row>
    <row r="53" spans="1:24" x14ac:dyDescent="0.3">
      <c r="A53" s="14" t="s">
        <v>157</v>
      </c>
      <c r="B53" s="1">
        <v>345</v>
      </c>
      <c r="C53" s="1">
        <v>9630</v>
      </c>
      <c r="D53" s="1">
        <v>440</v>
      </c>
      <c r="E53" s="1">
        <v>947</v>
      </c>
      <c r="F53" s="1">
        <v>392</v>
      </c>
      <c r="G53" s="1">
        <v>1478</v>
      </c>
      <c r="H53" s="1">
        <v>168</v>
      </c>
      <c r="I53" s="1">
        <v>0</v>
      </c>
      <c r="J53" s="1">
        <v>974</v>
      </c>
      <c r="K53" s="1">
        <v>974</v>
      </c>
      <c r="L53" s="1">
        <f t="shared" si="0"/>
        <v>1948</v>
      </c>
      <c r="M53" s="1">
        <v>1383</v>
      </c>
      <c r="N53" s="1">
        <v>206</v>
      </c>
      <c r="O53" s="1">
        <f t="shared" si="1"/>
        <v>1589</v>
      </c>
      <c r="P53" s="14" t="s">
        <v>177</v>
      </c>
      <c r="Q53" s="14">
        <f t="shared" si="2"/>
        <v>2357</v>
      </c>
      <c r="R53" s="14">
        <f t="shared" si="3"/>
        <v>2357</v>
      </c>
      <c r="S53" s="14">
        <f t="shared" si="4"/>
        <v>1180</v>
      </c>
      <c r="T53" s="14">
        <f t="shared" si="5"/>
        <v>3537</v>
      </c>
      <c r="U53" s="1">
        <v>1440</v>
      </c>
      <c r="V53" s="27" t="s">
        <v>180</v>
      </c>
      <c r="W53" s="1">
        <v>2075</v>
      </c>
      <c r="X53" s="27" t="s">
        <v>180</v>
      </c>
    </row>
    <row r="54" spans="1:24" x14ac:dyDescent="0.3">
      <c r="A54" s="24" t="s">
        <v>158</v>
      </c>
      <c r="B54" s="2">
        <v>714</v>
      </c>
      <c r="C54" s="2">
        <v>12420</v>
      </c>
      <c r="D54" s="2">
        <v>471</v>
      </c>
      <c r="E54" s="2">
        <v>625</v>
      </c>
      <c r="F54" s="2">
        <v>145</v>
      </c>
      <c r="G54" s="2">
        <v>2154</v>
      </c>
      <c r="H54" s="2">
        <v>49</v>
      </c>
      <c r="I54" s="2">
        <v>0</v>
      </c>
      <c r="J54" s="2">
        <v>1120</v>
      </c>
      <c r="K54" s="2">
        <v>433</v>
      </c>
      <c r="L54" s="2">
        <f t="shared" si="0"/>
        <v>1553</v>
      </c>
      <c r="M54" s="2">
        <v>1581</v>
      </c>
      <c r="N54" s="2">
        <v>208</v>
      </c>
      <c r="O54" s="2">
        <f t="shared" si="1"/>
        <v>1789</v>
      </c>
      <c r="P54" s="15" t="s">
        <v>177</v>
      </c>
      <c r="Q54" s="15">
        <f t="shared" si="2"/>
        <v>2701</v>
      </c>
      <c r="R54" s="15">
        <f t="shared" si="3"/>
        <v>2701</v>
      </c>
      <c r="S54" s="15">
        <f t="shared" si="4"/>
        <v>641</v>
      </c>
      <c r="T54" s="15">
        <f t="shared" si="5"/>
        <v>3342</v>
      </c>
      <c r="U54" s="2">
        <v>245</v>
      </c>
      <c r="V54" s="28" t="s">
        <v>180</v>
      </c>
      <c r="W54" s="2">
        <v>2146</v>
      </c>
      <c r="X54" s="28" t="s">
        <v>180</v>
      </c>
    </row>
    <row r="55" spans="1:24" x14ac:dyDescent="0.3">
      <c r="A55" s="14" t="s">
        <v>159</v>
      </c>
      <c r="B55" s="1">
        <v>854</v>
      </c>
      <c r="C55" s="1">
        <v>8128</v>
      </c>
      <c r="D55" s="1">
        <v>704</v>
      </c>
      <c r="E55" s="1">
        <v>1654</v>
      </c>
      <c r="F55" s="1">
        <v>96</v>
      </c>
      <c r="G55" s="1">
        <v>1309</v>
      </c>
      <c r="H55" s="1">
        <v>6</v>
      </c>
      <c r="I55" s="1">
        <v>0</v>
      </c>
      <c r="J55" s="1">
        <v>2347</v>
      </c>
      <c r="K55" s="1">
        <v>265</v>
      </c>
      <c r="L55" s="1">
        <f t="shared" si="0"/>
        <v>2612</v>
      </c>
      <c r="M55" s="1">
        <v>5273</v>
      </c>
      <c r="N55" s="1">
        <v>576</v>
      </c>
      <c r="O55" s="1">
        <f t="shared" si="1"/>
        <v>5849</v>
      </c>
      <c r="P55" s="14" t="s">
        <v>177</v>
      </c>
      <c r="Q55" s="14">
        <f t="shared" si="2"/>
        <v>7620</v>
      </c>
      <c r="R55" s="14">
        <f t="shared" si="3"/>
        <v>7620</v>
      </c>
      <c r="S55" s="14">
        <f t="shared" si="4"/>
        <v>841</v>
      </c>
      <c r="T55" s="14">
        <f t="shared" si="5"/>
        <v>8461</v>
      </c>
      <c r="U55" s="1">
        <v>3383</v>
      </c>
      <c r="V55" s="27" t="s">
        <v>180</v>
      </c>
      <c r="W55" s="1">
        <v>1714</v>
      </c>
      <c r="X55" s="27" t="s">
        <v>180</v>
      </c>
    </row>
    <row r="56" spans="1:24" x14ac:dyDescent="0.3">
      <c r="A56" s="20" t="s">
        <v>160</v>
      </c>
      <c r="B56" s="20">
        <f>SUM(B12:B15)</f>
        <v>2520</v>
      </c>
      <c r="C56" s="20">
        <f t="shared" ref="C56:W56" si="6">SUM(C12:C15)</f>
        <v>18905</v>
      </c>
      <c r="D56" s="20">
        <f t="shared" si="6"/>
        <v>2507</v>
      </c>
      <c r="E56" s="20">
        <f t="shared" si="6"/>
        <v>1890</v>
      </c>
      <c r="F56" s="20">
        <f t="shared" si="6"/>
        <v>558</v>
      </c>
      <c r="G56" s="20">
        <f t="shared" si="6"/>
        <v>5288</v>
      </c>
      <c r="H56" s="20">
        <f t="shared" si="6"/>
        <v>773</v>
      </c>
      <c r="I56" s="20">
        <f t="shared" si="6"/>
        <v>409</v>
      </c>
      <c r="J56" s="20">
        <f t="shared" ref="J56:K56" si="7">SUM(J12:J15)</f>
        <v>6564</v>
      </c>
      <c r="K56" s="20">
        <f t="shared" si="7"/>
        <v>3363</v>
      </c>
      <c r="L56" s="20">
        <f t="shared" si="6"/>
        <v>9927</v>
      </c>
      <c r="M56" s="20">
        <f t="shared" ref="M56:N56" si="8">SUM(M12:M15)</f>
        <v>6837</v>
      </c>
      <c r="N56" s="20">
        <f t="shared" si="8"/>
        <v>1321</v>
      </c>
      <c r="O56" s="20">
        <f t="shared" si="6"/>
        <v>8158</v>
      </c>
      <c r="P56" s="20" t="s">
        <v>177</v>
      </c>
      <c r="Q56" s="20">
        <f t="shared" ref="Q56:R56" si="9">SUM(Q12:Q15)</f>
        <v>13401</v>
      </c>
      <c r="R56" s="20">
        <f t="shared" si="9"/>
        <v>13401</v>
      </c>
      <c r="S56" s="20">
        <f t="shared" si="6"/>
        <v>4684</v>
      </c>
      <c r="T56" s="20">
        <f t="shared" ref="T56" si="10">SUM(T12:T15)</f>
        <v>18085</v>
      </c>
      <c r="U56" s="20">
        <f t="shared" si="6"/>
        <v>4085</v>
      </c>
      <c r="V56" s="31" t="s">
        <v>180</v>
      </c>
      <c r="W56" s="20">
        <f t="shared" si="6"/>
        <v>7209</v>
      </c>
      <c r="X56" s="31" t="s">
        <v>180</v>
      </c>
    </row>
    <row r="57" spans="1:24" x14ac:dyDescent="0.3">
      <c r="A57" s="22" t="s">
        <v>161</v>
      </c>
      <c r="B57" s="22">
        <f>SUM(B40:B44)</f>
        <v>1607</v>
      </c>
      <c r="C57" s="22">
        <f t="shared" ref="C57:W57" si="11">SUM(C40:C44)</f>
        <v>50830</v>
      </c>
      <c r="D57" s="22">
        <f t="shared" si="11"/>
        <v>1167</v>
      </c>
      <c r="E57" s="22">
        <f t="shared" si="11"/>
        <v>14900</v>
      </c>
      <c r="F57" s="22">
        <f t="shared" si="11"/>
        <v>6</v>
      </c>
      <c r="G57" s="22">
        <f t="shared" si="11"/>
        <v>22</v>
      </c>
      <c r="H57" s="22">
        <f t="shared" si="11"/>
        <v>551</v>
      </c>
      <c r="I57" s="22">
        <f t="shared" si="11"/>
        <v>0</v>
      </c>
      <c r="J57" s="22">
        <f t="shared" ref="J57:K57" si="12">SUM(J40:J44)</f>
        <v>527</v>
      </c>
      <c r="K57" s="22">
        <f t="shared" si="12"/>
        <v>19</v>
      </c>
      <c r="L57" s="22">
        <f t="shared" si="11"/>
        <v>546</v>
      </c>
      <c r="M57" s="22">
        <f t="shared" ref="M57:N57" si="13">SUM(M40:M44)</f>
        <v>23161</v>
      </c>
      <c r="N57" s="22">
        <f t="shared" si="13"/>
        <v>30</v>
      </c>
      <c r="O57" s="22">
        <f t="shared" si="11"/>
        <v>23191</v>
      </c>
      <c r="P57" s="22" t="s">
        <v>177</v>
      </c>
      <c r="Q57" s="22">
        <f t="shared" ref="Q57:R57" si="14">SUM(Q40:Q44)</f>
        <v>23688</v>
      </c>
      <c r="R57" s="22">
        <f t="shared" si="14"/>
        <v>23688</v>
      </c>
      <c r="S57" s="22">
        <f t="shared" si="11"/>
        <v>49</v>
      </c>
      <c r="T57" s="22">
        <f t="shared" ref="T57" si="15">SUM(T40:T44)</f>
        <v>23737</v>
      </c>
      <c r="U57" s="22">
        <f t="shared" si="11"/>
        <v>856</v>
      </c>
      <c r="V57" s="32" t="s">
        <v>180</v>
      </c>
      <c r="W57" s="22">
        <f t="shared" si="11"/>
        <v>2293</v>
      </c>
      <c r="X57" s="32" t="s">
        <v>180</v>
      </c>
    </row>
    <row r="58" spans="1:24" x14ac:dyDescent="0.3">
      <c r="A58" s="21" t="s">
        <v>162</v>
      </c>
      <c r="B58" s="21">
        <f>SUM(B2:B55)</f>
        <v>121111</v>
      </c>
      <c r="C58" s="21">
        <f t="shared" ref="C58:W58" si="16">SUM(C2:C55)</f>
        <v>822492</v>
      </c>
      <c r="D58" s="21">
        <f t="shared" si="16"/>
        <v>56872</v>
      </c>
      <c r="E58" s="21">
        <f t="shared" si="16"/>
        <v>72899</v>
      </c>
      <c r="F58" s="21">
        <f t="shared" si="16"/>
        <v>31797</v>
      </c>
      <c r="G58" s="21">
        <f t="shared" si="16"/>
        <v>113205</v>
      </c>
      <c r="H58" s="21">
        <f t="shared" si="16"/>
        <v>26327</v>
      </c>
      <c r="I58" s="21">
        <f t="shared" si="16"/>
        <v>2394</v>
      </c>
      <c r="J58" s="21">
        <f t="shared" ref="J58:K58" si="17">SUM(J2:J55)</f>
        <v>318646</v>
      </c>
      <c r="K58" s="21">
        <f t="shared" si="17"/>
        <v>140875</v>
      </c>
      <c r="L58" s="21">
        <f t="shared" si="16"/>
        <v>459521</v>
      </c>
      <c r="M58" s="21">
        <f t="shared" ref="M58:N58" si="18">SUM(M2:M55)</f>
        <v>547927</v>
      </c>
      <c r="N58" s="21">
        <f t="shared" si="18"/>
        <v>58507</v>
      </c>
      <c r="O58" s="21">
        <f t="shared" si="16"/>
        <v>606434</v>
      </c>
      <c r="P58" s="21" t="s">
        <v>177</v>
      </c>
      <c r="Q58" s="21">
        <f t="shared" ref="Q58:R58" si="19">SUM(Q2:Q55)</f>
        <v>866573</v>
      </c>
      <c r="R58" s="21">
        <f t="shared" si="19"/>
        <v>866573</v>
      </c>
      <c r="S58" s="21">
        <f t="shared" si="16"/>
        <v>199382</v>
      </c>
      <c r="T58" s="21">
        <f t="shared" ref="T58" si="20">SUM(T2:T55)</f>
        <v>1065955</v>
      </c>
      <c r="U58" s="21">
        <f t="shared" si="16"/>
        <v>151631</v>
      </c>
      <c r="V58" s="33" t="s">
        <v>180</v>
      </c>
      <c r="W58" s="21">
        <f t="shared" si="16"/>
        <v>162690</v>
      </c>
      <c r="X58" s="33" t="s">
        <v>180</v>
      </c>
    </row>
  </sheetData>
  <autoFilter ref="A1:W58" xr:uid="{D90AFE98-8C78-4B1F-BEC8-FD4085F25E61}"/>
  <dataValidations count="4">
    <dataValidation allowBlank="1" showInputMessage="1" showErrorMessage="1" prompt="Based on circulation by item type spreadsheet for the year as run on January 1" sqref="L1:T1" xr:uid="{78EE896E-66B5-4B14-8B20-F75A2CA9B99C}"/>
    <dataValidation allowBlank="1" showInputMessage="1" showErrorMessage="1" prompt="Data from Item count by item type spreadsheet" sqref="C1" xr:uid="{C179746B-390C-44A4-AF6E-4A64D14353AD}"/>
    <dataValidation allowBlank="1" showInputMessage="1" showErrorMessage="1" prompt="Based on the monthly circulation spreadsheet for the year as run on January 1" sqref="B1 U1:X1" xr:uid="{CD8BD2C4-A9FC-4A10-B4F4-EB4AEA221333}"/>
    <dataValidation allowBlank="1" showInputMessage="1" showErrorMessage="1" prompt="Data from Item count by item type spreadsheet for the year as run on January 1" sqref="D1:K1" xr:uid="{ADA05F97-168E-4E74-986A-EF2BBF782F8B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473C-0C90-44FF-9C47-2BBE3539FF34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defaultRowHeight="14.4" x14ac:dyDescent="0.3"/>
  <cols>
    <col min="1" max="1" width="44.6640625" style="7" customWidth="1"/>
    <col min="2" max="14" width="16.6640625" style="7" customWidth="1"/>
  </cols>
  <sheetData>
    <row r="1" spans="1:15" s="8" customFormat="1" ht="75" customHeight="1" x14ac:dyDescent="0.3">
      <c r="A1" s="10" t="s">
        <v>0</v>
      </c>
      <c r="B1" s="10" t="s">
        <v>56</v>
      </c>
      <c r="C1" s="10" t="s">
        <v>163</v>
      </c>
      <c r="D1" s="10" t="s">
        <v>164</v>
      </c>
      <c r="E1" s="10" t="s">
        <v>165</v>
      </c>
      <c r="F1" s="10" t="s">
        <v>166</v>
      </c>
      <c r="G1" s="10" t="s">
        <v>167</v>
      </c>
      <c r="H1" s="10" t="s">
        <v>168</v>
      </c>
      <c r="I1" s="10" t="s">
        <v>169</v>
      </c>
      <c r="J1" s="10" t="s">
        <v>60</v>
      </c>
      <c r="K1" s="10" t="s">
        <v>61</v>
      </c>
      <c r="L1" s="10" t="s">
        <v>105</v>
      </c>
      <c r="M1" s="10" t="s">
        <v>88</v>
      </c>
      <c r="N1" s="10" t="s">
        <v>92</v>
      </c>
      <c r="O1" s="9">
        <v>2023</v>
      </c>
    </row>
    <row r="2" spans="1:15" x14ac:dyDescent="0.3">
      <c r="A2" s="14" t="s">
        <v>106</v>
      </c>
      <c r="B2" s="1">
        <v>6864</v>
      </c>
      <c r="C2" s="1">
        <v>49003</v>
      </c>
      <c r="D2" s="1">
        <v>2614</v>
      </c>
      <c r="E2" s="1">
        <v>1207</v>
      </c>
      <c r="F2" s="1">
        <v>2505</v>
      </c>
      <c r="G2" s="1">
        <v>6004</v>
      </c>
      <c r="H2" s="1">
        <v>1414</v>
      </c>
      <c r="I2" s="1">
        <v>0</v>
      </c>
      <c r="J2" s="1">
        <v>31665</v>
      </c>
      <c r="K2" s="1">
        <v>38004</v>
      </c>
      <c r="L2" s="14">
        <v>652</v>
      </c>
      <c r="M2" s="1">
        <v>11009</v>
      </c>
      <c r="N2" s="1">
        <v>12393</v>
      </c>
      <c r="O2" s="9">
        <f>O1</f>
        <v>2023</v>
      </c>
    </row>
    <row r="3" spans="1:15" x14ac:dyDescent="0.3">
      <c r="A3" s="23" t="s">
        <v>107</v>
      </c>
      <c r="B3" s="2">
        <v>4196</v>
      </c>
      <c r="C3" s="2">
        <v>22029</v>
      </c>
      <c r="D3" s="2">
        <v>1307</v>
      </c>
      <c r="E3" s="2">
        <v>309</v>
      </c>
      <c r="F3" s="2">
        <v>539</v>
      </c>
      <c r="G3" s="2">
        <v>3094</v>
      </c>
      <c r="H3" s="2">
        <v>608</v>
      </c>
      <c r="I3" s="2">
        <v>60</v>
      </c>
      <c r="J3" s="2">
        <v>15950</v>
      </c>
      <c r="K3" s="2">
        <v>21772</v>
      </c>
      <c r="L3" s="15">
        <v>513</v>
      </c>
      <c r="M3" s="2">
        <v>4354</v>
      </c>
      <c r="N3" s="2">
        <v>4376</v>
      </c>
      <c r="O3" s="9">
        <f t="shared" ref="O3:O58" si="0">O2</f>
        <v>2023</v>
      </c>
    </row>
    <row r="4" spans="1:15" x14ac:dyDescent="0.3">
      <c r="A4" s="14" t="s">
        <v>108</v>
      </c>
      <c r="B4" s="1">
        <v>6890</v>
      </c>
      <c r="C4" s="1">
        <v>52684</v>
      </c>
      <c r="D4" s="1">
        <v>3695</v>
      </c>
      <c r="E4" s="1">
        <v>3961</v>
      </c>
      <c r="F4" s="1">
        <v>2281</v>
      </c>
      <c r="G4" s="1">
        <v>7888</v>
      </c>
      <c r="H4" s="1">
        <v>939</v>
      </c>
      <c r="I4" s="1">
        <v>34</v>
      </c>
      <c r="J4" s="1">
        <v>44678</v>
      </c>
      <c r="K4" s="1">
        <v>73561</v>
      </c>
      <c r="L4" s="14">
        <v>2918</v>
      </c>
      <c r="M4" s="1">
        <v>11464</v>
      </c>
      <c r="N4" s="1">
        <v>10633</v>
      </c>
      <c r="O4" s="9">
        <f t="shared" si="0"/>
        <v>2023</v>
      </c>
    </row>
    <row r="5" spans="1:15" x14ac:dyDescent="0.3">
      <c r="A5" s="23" t="s">
        <v>109</v>
      </c>
      <c r="B5" s="2">
        <v>184</v>
      </c>
      <c r="C5" s="2">
        <v>10265</v>
      </c>
      <c r="D5" s="2">
        <v>299</v>
      </c>
      <c r="E5" s="2">
        <v>50</v>
      </c>
      <c r="F5" s="2">
        <v>812</v>
      </c>
      <c r="G5" s="2">
        <v>1335</v>
      </c>
      <c r="H5" s="2">
        <v>83</v>
      </c>
      <c r="I5" s="2">
        <v>0</v>
      </c>
      <c r="J5" s="2">
        <v>1340</v>
      </c>
      <c r="K5" s="2">
        <v>1392</v>
      </c>
      <c r="L5" s="15">
        <v>0</v>
      </c>
      <c r="M5" s="2">
        <v>1098</v>
      </c>
      <c r="N5" s="2">
        <v>267</v>
      </c>
      <c r="O5" s="9">
        <f t="shared" si="0"/>
        <v>2023</v>
      </c>
    </row>
    <row r="6" spans="1:15" x14ac:dyDescent="0.3">
      <c r="A6" s="14" t="s">
        <v>110</v>
      </c>
      <c r="B6" s="1">
        <v>8385</v>
      </c>
      <c r="C6" s="1">
        <v>49855</v>
      </c>
      <c r="D6" s="1">
        <v>3767</v>
      </c>
      <c r="E6" s="1">
        <v>3514</v>
      </c>
      <c r="F6" s="1">
        <v>3310</v>
      </c>
      <c r="G6" s="1">
        <v>5425</v>
      </c>
      <c r="H6" s="1">
        <v>1686</v>
      </c>
      <c r="I6" s="1">
        <v>59</v>
      </c>
      <c r="J6" s="1">
        <v>32919</v>
      </c>
      <c r="K6" s="1">
        <v>44048</v>
      </c>
      <c r="L6" s="14">
        <v>1013</v>
      </c>
      <c r="M6" s="1">
        <v>13217</v>
      </c>
      <c r="N6" s="1">
        <v>10303</v>
      </c>
      <c r="O6" s="9">
        <f t="shared" si="0"/>
        <v>2023</v>
      </c>
    </row>
    <row r="7" spans="1:15" x14ac:dyDescent="0.3">
      <c r="A7" s="23" t="s">
        <v>111</v>
      </c>
      <c r="B7" s="2">
        <v>706</v>
      </c>
      <c r="C7" s="2">
        <v>9968</v>
      </c>
      <c r="D7" s="2">
        <v>471</v>
      </c>
      <c r="E7" s="2">
        <v>1928</v>
      </c>
      <c r="F7" s="2">
        <v>722</v>
      </c>
      <c r="G7" s="2">
        <v>3126</v>
      </c>
      <c r="H7" s="2">
        <v>231</v>
      </c>
      <c r="I7" s="2">
        <v>171</v>
      </c>
      <c r="J7" s="2">
        <v>4080</v>
      </c>
      <c r="K7" s="2">
        <v>3597</v>
      </c>
      <c r="L7" s="15">
        <v>529</v>
      </c>
      <c r="M7" s="2">
        <v>2168</v>
      </c>
      <c r="N7" s="2">
        <v>1753</v>
      </c>
      <c r="O7" s="9">
        <f t="shared" si="0"/>
        <v>2023</v>
      </c>
    </row>
    <row r="8" spans="1:15" x14ac:dyDescent="0.3">
      <c r="A8" s="14" t="s">
        <v>112</v>
      </c>
      <c r="B8" s="1">
        <v>833</v>
      </c>
      <c r="C8" s="1">
        <v>8571</v>
      </c>
      <c r="D8" s="1">
        <v>1095</v>
      </c>
      <c r="E8" s="1">
        <v>2003</v>
      </c>
      <c r="F8" s="1">
        <v>2</v>
      </c>
      <c r="G8" s="1">
        <v>2315</v>
      </c>
      <c r="H8" s="1">
        <v>28</v>
      </c>
      <c r="I8" s="1">
        <v>0</v>
      </c>
      <c r="J8" s="1">
        <v>5872</v>
      </c>
      <c r="K8" s="1">
        <v>3500</v>
      </c>
      <c r="L8" s="14">
        <v>43</v>
      </c>
      <c r="M8" s="1">
        <v>1832</v>
      </c>
      <c r="N8" s="1">
        <v>1016</v>
      </c>
      <c r="O8" s="9">
        <f t="shared" si="0"/>
        <v>2023</v>
      </c>
    </row>
    <row r="9" spans="1:15" x14ac:dyDescent="0.3">
      <c r="A9" s="23" t="s">
        <v>113</v>
      </c>
      <c r="B9" s="2">
        <v>253</v>
      </c>
      <c r="C9" s="2">
        <v>7064</v>
      </c>
      <c r="D9" s="2">
        <v>513</v>
      </c>
      <c r="E9" s="2">
        <v>201</v>
      </c>
      <c r="F9" s="2">
        <v>322</v>
      </c>
      <c r="G9" s="2">
        <v>777</v>
      </c>
      <c r="H9" s="2">
        <v>36</v>
      </c>
      <c r="I9" s="2">
        <v>0</v>
      </c>
      <c r="J9" s="2">
        <v>2651</v>
      </c>
      <c r="K9" s="2">
        <v>1866</v>
      </c>
      <c r="L9" s="15">
        <v>0</v>
      </c>
      <c r="M9" s="2">
        <v>684</v>
      </c>
      <c r="N9" s="2">
        <v>445</v>
      </c>
      <c r="O9" s="9">
        <f t="shared" si="0"/>
        <v>2023</v>
      </c>
    </row>
    <row r="10" spans="1:15" x14ac:dyDescent="0.3">
      <c r="A10" s="14" t="s">
        <v>114</v>
      </c>
      <c r="B10" s="1">
        <v>159</v>
      </c>
      <c r="C10" s="1">
        <v>4464</v>
      </c>
      <c r="D10" s="1">
        <v>367</v>
      </c>
      <c r="E10" s="1">
        <v>155</v>
      </c>
      <c r="F10" s="1">
        <v>17</v>
      </c>
      <c r="G10" s="1">
        <v>621</v>
      </c>
      <c r="H10" s="1">
        <v>4</v>
      </c>
      <c r="I10" s="1">
        <v>0</v>
      </c>
      <c r="J10" s="1">
        <v>144</v>
      </c>
      <c r="K10" s="1">
        <v>310</v>
      </c>
      <c r="L10" s="14">
        <v>0</v>
      </c>
      <c r="M10" s="1">
        <v>417</v>
      </c>
      <c r="N10" s="1">
        <v>32</v>
      </c>
      <c r="O10" s="9">
        <f t="shared" si="0"/>
        <v>2023</v>
      </c>
    </row>
    <row r="11" spans="1:15" x14ac:dyDescent="0.3">
      <c r="A11" s="23" t="s">
        <v>115</v>
      </c>
      <c r="B11" s="2">
        <v>26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362</v>
      </c>
      <c r="I11" s="2">
        <v>0</v>
      </c>
      <c r="J11" s="2">
        <v>1</v>
      </c>
      <c r="K11" s="2">
        <v>2</v>
      </c>
      <c r="L11" s="15">
        <v>0</v>
      </c>
      <c r="M11" s="2">
        <v>0</v>
      </c>
      <c r="N11" s="2">
        <v>0</v>
      </c>
      <c r="O11" s="9">
        <f t="shared" si="0"/>
        <v>2023</v>
      </c>
    </row>
    <row r="12" spans="1:15" x14ac:dyDescent="0.3">
      <c r="A12" s="16" t="s">
        <v>116</v>
      </c>
      <c r="B12" s="3">
        <v>428</v>
      </c>
      <c r="C12" s="3">
        <v>1371</v>
      </c>
      <c r="D12" s="3">
        <v>158</v>
      </c>
      <c r="E12" s="3">
        <v>338</v>
      </c>
      <c r="F12" s="3">
        <v>1</v>
      </c>
      <c r="G12" s="3">
        <v>994</v>
      </c>
      <c r="H12" s="3">
        <v>110</v>
      </c>
      <c r="I12" s="3">
        <v>24</v>
      </c>
      <c r="J12" s="3">
        <v>790</v>
      </c>
      <c r="K12" s="3">
        <v>575</v>
      </c>
      <c r="L12" s="16">
        <v>71</v>
      </c>
      <c r="M12" s="3">
        <v>420</v>
      </c>
      <c r="N12" s="3">
        <v>459</v>
      </c>
      <c r="O12" s="9">
        <f t="shared" si="0"/>
        <v>2023</v>
      </c>
    </row>
    <row r="13" spans="1:15" x14ac:dyDescent="0.3">
      <c r="A13" s="16" t="s">
        <v>117</v>
      </c>
      <c r="B13" s="3">
        <v>396</v>
      </c>
      <c r="C13" s="3">
        <v>2867</v>
      </c>
      <c r="D13" s="3">
        <v>434</v>
      </c>
      <c r="E13" s="3">
        <v>233</v>
      </c>
      <c r="F13" s="3">
        <v>98</v>
      </c>
      <c r="G13" s="3">
        <v>1169</v>
      </c>
      <c r="H13" s="3">
        <v>204</v>
      </c>
      <c r="I13" s="3">
        <v>189</v>
      </c>
      <c r="J13" s="3">
        <v>2985</v>
      </c>
      <c r="K13" s="3">
        <v>1679</v>
      </c>
      <c r="L13" s="16">
        <v>272</v>
      </c>
      <c r="M13" s="3">
        <v>2056</v>
      </c>
      <c r="N13" s="3">
        <v>1707</v>
      </c>
      <c r="O13" s="9">
        <f t="shared" si="0"/>
        <v>2023</v>
      </c>
    </row>
    <row r="14" spans="1:15" x14ac:dyDescent="0.3">
      <c r="A14" s="16" t="s">
        <v>118</v>
      </c>
      <c r="B14" s="3">
        <v>981</v>
      </c>
      <c r="C14" s="3">
        <v>9542</v>
      </c>
      <c r="D14" s="3">
        <v>1031</v>
      </c>
      <c r="E14" s="3">
        <v>1787</v>
      </c>
      <c r="F14" s="3">
        <v>294</v>
      </c>
      <c r="G14" s="3">
        <v>1344</v>
      </c>
      <c r="H14" s="3">
        <v>235</v>
      </c>
      <c r="I14" s="3">
        <v>157</v>
      </c>
      <c r="J14" s="3">
        <v>4439</v>
      </c>
      <c r="K14" s="3">
        <v>3365</v>
      </c>
      <c r="L14" s="16">
        <v>338</v>
      </c>
      <c r="M14" s="3">
        <v>3064</v>
      </c>
      <c r="N14" s="3">
        <v>1338</v>
      </c>
      <c r="O14" s="9">
        <f t="shared" si="0"/>
        <v>2023</v>
      </c>
    </row>
    <row r="15" spans="1:15" x14ac:dyDescent="0.3">
      <c r="A15" s="16" t="s">
        <v>119</v>
      </c>
      <c r="B15" s="3">
        <v>576</v>
      </c>
      <c r="C15" s="3">
        <v>5594</v>
      </c>
      <c r="D15" s="3">
        <v>985</v>
      </c>
      <c r="E15" s="3">
        <v>678</v>
      </c>
      <c r="F15" s="3">
        <v>230</v>
      </c>
      <c r="G15" s="3">
        <v>1871</v>
      </c>
      <c r="H15" s="3">
        <v>215</v>
      </c>
      <c r="I15" s="3">
        <v>50</v>
      </c>
      <c r="J15" s="3">
        <v>2764</v>
      </c>
      <c r="K15" s="3">
        <v>2931</v>
      </c>
      <c r="L15" s="16">
        <v>154</v>
      </c>
      <c r="M15" s="3">
        <v>2229</v>
      </c>
      <c r="N15" s="3">
        <v>980</v>
      </c>
      <c r="O15" s="9">
        <f t="shared" si="0"/>
        <v>2023</v>
      </c>
    </row>
    <row r="16" spans="1:15" x14ac:dyDescent="0.3">
      <c r="A16" s="23" t="s">
        <v>120</v>
      </c>
      <c r="B16" s="2">
        <v>351</v>
      </c>
      <c r="C16" s="2">
        <v>7745</v>
      </c>
      <c r="D16" s="2">
        <v>466</v>
      </c>
      <c r="E16" s="2">
        <v>341</v>
      </c>
      <c r="F16" s="2">
        <v>65</v>
      </c>
      <c r="G16" s="2">
        <v>709</v>
      </c>
      <c r="H16" s="2">
        <v>13</v>
      </c>
      <c r="I16" s="2">
        <v>0</v>
      </c>
      <c r="J16" s="2">
        <v>1556</v>
      </c>
      <c r="K16" s="2">
        <v>1950</v>
      </c>
      <c r="L16" s="15">
        <v>65</v>
      </c>
      <c r="M16" s="2">
        <v>1478</v>
      </c>
      <c r="N16" s="2">
        <v>322</v>
      </c>
      <c r="O16" s="9">
        <f t="shared" si="0"/>
        <v>2023</v>
      </c>
    </row>
    <row r="17" spans="1:15" x14ac:dyDescent="0.3">
      <c r="A17" s="14" t="s">
        <v>121</v>
      </c>
      <c r="B17" s="1">
        <v>2040</v>
      </c>
      <c r="C17" s="1">
        <v>14281</v>
      </c>
      <c r="D17" s="1">
        <v>1098</v>
      </c>
      <c r="E17" s="1">
        <v>1880</v>
      </c>
      <c r="F17" s="1">
        <v>563</v>
      </c>
      <c r="G17" s="1">
        <v>1686</v>
      </c>
      <c r="H17" s="1">
        <v>67</v>
      </c>
      <c r="I17" s="1">
        <v>0</v>
      </c>
      <c r="J17" s="1">
        <v>10200</v>
      </c>
      <c r="K17" s="1">
        <v>17902</v>
      </c>
      <c r="L17" s="14">
        <v>141</v>
      </c>
      <c r="M17" s="1">
        <v>4517</v>
      </c>
      <c r="N17" s="1">
        <v>5500</v>
      </c>
      <c r="O17" s="9">
        <f t="shared" si="0"/>
        <v>2023</v>
      </c>
    </row>
    <row r="18" spans="1:15" x14ac:dyDescent="0.3">
      <c r="A18" s="23" t="s">
        <v>122</v>
      </c>
      <c r="B18" s="2">
        <v>166</v>
      </c>
      <c r="C18" s="2">
        <v>8560</v>
      </c>
      <c r="D18" s="2">
        <v>234</v>
      </c>
      <c r="E18" s="2">
        <v>4271</v>
      </c>
      <c r="F18" s="2">
        <v>15</v>
      </c>
      <c r="G18" s="2">
        <v>928</v>
      </c>
      <c r="H18" s="2">
        <v>4</v>
      </c>
      <c r="I18" s="2">
        <v>0</v>
      </c>
      <c r="J18" s="2">
        <v>721</v>
      </c>
      <c r="K18" s="2">
        <v>1704</v>
      </c>
      <c r="L18" s="15">
        <v>0</v>
      </c>
      <c r="M18" s="2">
        <v>1029</v>
      </c>
      <c r="N18" s="2">
        <v>653</v>
      </c>
      <c r="O18" s="9">
        <f t="shared" si="0"/>
        <v>2023</v>
      </c>
    </row>
    <row r="19" spans="1:15" x14ac:dyDescent="0.3">
      <c r="A19" s="14" t="s">
        <v>123</v>
      </c>
      <c r="B19" s="1">
        <v>2658</v>
      </c>
      <c r="C19" s="1">
        <v>27862</v>
      </c>
      <c r="D19" s="1">
        <v>1109</v>
      </c>
      <c r="E19" s="1">
        <v>390</v>
      </c>
      <c r="F19" s="1">
        <v>777</v>
      </c>
      <c r="G19" s="1">
        <v>1873</v>
      </c>
      <c r="H19" s="1">
        <v>406</v>
      </c>
      <c r="I19" s="1">
        <v>110</v>
      </c>
      <c r="J19" s="1">
        <v>13766</v>
      </c>
      <c r="K19" s="1">
        <v>16100</v>
      </c>
      <c r="L19" s="14">
        <v>188</v>
      </c>
      <c r="M19" s="1">
        <v>3820</v>
      </c>
      <c r="N19" s="1">
        <v>5168</v>
      </c>
      <c r="O19" s="9">
        <f t="shared" si="0"/>
        <v>2023</v>
      </c>
    </row>
    <row r="20" spans="1:15" x14ac:dyDescent="0.3">
      <c r="A20" s="23" t="s">
        <v>124</v>
      </c>
      <c r="B20" s="2">
        <v>10206</v>
      </c>
      <c r="C20" s="2">
        <v>3121</v>
      </c>
      <c r="D20" s="2">
        <v>227</v>
      </c>
      <c r="E20" s="2">
        <v>282</v>
      </c>
      <c r="F20" s="2">
        <v>0</v>
      </c>
      <c r="G20" s="2">
        <v>442</v>
      </c>
      <c r="H20" s="2">
        <v>667</v>
      </c>
      <c r="I20" s="2">
        <v>0</v>
      </c>
      <c r="J20" s="2">
        <v>339</v>
      </c>
      <c r="K20" s="2">
        <v>46</v>
      </c>
      <c r="L20" s="15">
        <v>95</v>
      </c>
      <c r="M20" s="2">
        <v>621</v>
      </c>
      <c r="N20" s="2">
        <v>35</v>
      </c>
      <c r="O20" s="9">
        <f t="shared" si="0"/>
        <v>2023</v>
      </c>
    </row>
    <row r="21" spans="1:15" x14ac:dyDescent="0.3">
      <c r="A21" s="14" t="s">
        <v>125</v>
      </c>
      <c r="B21" s="1">
        <v>4166</v>
      </c>
      <c r="C21" s="1">
        <v>21436</v>
      </c>
      <c r="D21" s="1">
        <v>840</v>
      </c>
      <c r="E21" s="1">
        <v>445</v>
      </c>
      <c r="F21" s="1">
        <v>951</v>
      </c>
      <c r="G21" s="1">
        <v>2508</v>
      </c>
      <c r="H21" s="1">
        <v>743</v>
      </c>
      <c r="I21" s="1">
        <v>236</v>
      </c>
      <c r="J21" s="1">
        <v>16184</v>
      </c>
      <c r="K21" s="1">
        <v>11360</v>
      </c>
      <c r="L21" s="14">
        <v>419</v>
      </c>
      <c r="M21" s="1">
        <v>3908</v>
      </c>
      <c r="N21" s="1">
        <v>4861</v>
      </c>
      <c r="O21" s="9">
        <f t="shared" si="0"/>
        <v>2023</v>
      </c>
    </row>
    <row r="22" spans="1:15" x14ac:dyDescent="0.3">
      <c r="A22" s="23" t="s">
        <v>126</v>
      </c>
      <c r="B22" s="2">
        <v>1243</v>
      </c>
      <c r="C22" s="2">
        <v>11666</v>
      </c>
      <c r="D22" s="2">
        <v>261</v>
      </c>
      <c r="E22" s="2">
        <v>233</v>
      </c>
      <c r="F22" s="2">
        <v>423</v>
      </c>
      <c r="G22" s="2">
        <v>1787</v>
      </c>
      <c r="H22" s="2">
        <v>506</v>
      </c>
      <c r="I22" s="2">
        <v>17</v>
      </c>
      <c r="J22" s="2">
        <v>1363</v>
      </c>
      <c r="K22" s="2">
        <v>461</v>
      </c>
      <c r="L22" s="15">
        <v>30</v>
      </c>
      <c r="M22" s="2">
        <v>822</v>
      </c>
      <c r="N22" s="2">
        <v>308</v>
      </c>
      <c r="O22" s="9">
        <f t="shared" si="0"/>
        <v>2023</v>
      </c>
    </row>
    <row r="23" spans="1:15" x14ac:dyDescent="0.3">
      <c r="A23" s="14" t="s">
        <v>127</v>
      </c>
      <c r="B23" s="1">
        <v>3392</v>
      </c>
      <c r="C23" s="1">
        <v>18430</v>
      </c>
      <c r="D23" s="1">
        <v>2168</v>
      </c>
      <c r="E23" s="1">
        <v>1452</v>
      </c>
      <c r="F23" s="1">
        <v>317</v>
      </c>
      <c r="G23" s="1">
        <v>3721</v>
      </c>
      <c r="H23" s="1">
        <v>594</v>
      </c>
      <c r="I23" s="1">
        <v>0</v>
      </c>
      <c r="J23" s="1">
        <v>13504</v>
      </c>
      <c r="K23" s="1">
        <v>18309</v>
      </c>
      <c r="L23" s="14">
        <v>842</v>
      </c>
      <c r="M23" s="1">
        <v>4189</v>
      </c>
      <c r="N23" s="1">
        <v>6405</v>
      </c>
      <c r="O23" s="9">
        <f t="shared" si="0"/>
        <v>2023</v>
      </c>
    </row>
    <row r="24" spans="1:15" x14ac:dyDescent="0.3">
      <c r="A24" s="23" t="s">
        <v>128</v>
      </c>
      <c r="B24" s="2">
        <v>15626</v>
      </c>
      <c r="C24" s="2">
        <v>65871</v>
      </c>
      <c r="D24" s="2">
        <v>5053</v>
      </c>
      <c r="E24" s="2">
        <v>2050</v>
      </c>
      <c r="F24" s="2">
        <v>6107</v>
      </c>
      <c r="G24" s="2">
        <v>10374</v>
      </c>
      <c r="H24" s="2">
        <v>5749</v>
      </c>
      <c r="I24" s="2">
        <v>0</v>
      </c>
      <c r="J24" s="2">
        <v>59749</v>
      </c>
      <c r="K24" s="2">
        <v>65286</v>
      </c>
      <c r="L24" s="15">
        <v>2910</v>
      </c>
      <c r="M24" s="2">
        <v>12153</v>
      </c>
      <c r="N24" s="2">
        <v>15572</v>
      </c>
      <c r="O24" s="9">
        <f t="shared" si="0"/>
        <v>2023</v>
      </c>
    </row>
    <row r="25" spans="1:15" x14ac:dyDescent="0.3">
      <c r="A25" s="14" t="s">
        <v>129</v>
      </c>
      <c r="B25" s="1">
        <v>679</v>
      </c>
      <c r="C25" s="1">
        <v>9156</v>
      </c>
      <c r="D25" s="1">
        <v>993</v>
      </c>
      <c r="E25" s="1">
        <v>719</v>
      </c>
      <c r="F25" s="1">
        <v>284</v>
      </c>
      <c r="G25" s="1">
        <v>2478</v>
      </c>
      <c r="H25" s="1">
        <v>313</v>
      </c>
      <c r="I25" s="1">
        <v>0</v>
      </c>
      <c r="J25" s="1">
        <v>3697</v>
      </c>
      <c r="K25" s="1">
        <v>5871</v>
      </c>
      <c r="L25" s="14">
        <v>477</v>
      </c>
      <c r="M25" s="1">
        <v>3319</v>
      </c>
      <c r="N25" s="1">
        <v>1633</v>
      </c>
      <c r="O25" s="9">
        <f t="shared" si="0"/>
        <v>2023</v>
      </c>
    </row>
    <row r="26" spans="1:15" x14ac:dyDescent="0.3">
      <c r="A26" s="23" t="s">
        <v>130</v>
      </c>
      <c r="B26" s="2">
        <v>688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15">
        <v>0</v>
      </c>
      <c r="M26" s="2">
        <v>0</v>
      </c>
      <c r="N26" s="2">
        <v>0</v>
      </c>
      <c r="O26" s="9">
        <f t="shared" si="0"/>
        <v>2023</v>
      </c>
    </row>
    <row r="27" spans="1:15" x14ac:dyDescent="0.3">
      <c r="A27" s="14" t="s">
        <v>131</v>
      </c>
      <c r="B27" s="1">
        <v>1021</v>
      </c>
      <c r="C27" s="1">
        <v>11259</v>
      </c>
      <c r="D27" s="1">
        <v>862</v>
      </c>
      <c r="E27" s="1">
        <v>768</v>
      </c>
      <c r="F27" s="1">
        <v>492</v>
      </c>
      <c r="G27" s="1">
        <v>1924</v>
      </c>
      <c r="H27" s="1">
        <v>165</v>
      </c>
      <c r="I27" s="1">
        <v>0</v>
      </c>
      <c r="J27" s="1">
        <v>5199</v>
      </c>
      <c r="K27" s="1">
        <v>3137</v>
      </c>
      <c r="L27" s="14">
        <v>385</v>
      </c>
      <c r="M27" s="1">
        <v>1888</v>
      </c>
      <c r="N27" s="1">
        <v>2078</v>
      </c>
      <c r="O27" s="9">
        <f t="shared" si="0"/>
        <v>2023</v>
      </c>
    </row>
    <row r="28" spans="1:15" x14ac:dyDescent="0.3">
      <c r="A28" s="23" t="s">
        <v>132</v>
      </c>
      <c r="B28" s="2">
        <v>634</v>
      </c>
      <c r="C28" s="2">
        <v>3363</v>
      </c>
      <c r="D28" s="2">
        <v>648</v>
      </c>
      <c r="E28" s="2">
        <v>457</v>
      </c>
      <c r="F28" s="2">
        <v>20</v>
      </c>
      <c r="G28" s="2">
        <v>775</v>
      </c>
      <c r="H28" s="2">
        <v>50</v>
      </c>
      <c r="I28" s="2">
        <v>0</v>
      </c>
      <c r="J28" s="2">
        <v>943</v>
      </c>
      <c r="K28" s="2">
        <v>1361</v>
      </c>
      <c r="L28" s="15">
        <v>18</v>
      </c>
      <c r="M28" s="2">
        <v>745</v>
      </c>
      <c r="N28" s="2">
        <v>487</v>
      </c>
      <c r="O28" s="9">
        <f t="shared" si="0"/>
        <v>2023</v>
      </c>
    </row>
    <row r="29" spans="1:15" x14ac:dyDescent="0.3">
      <c r="A29" s="14" t="s">
        <v>133</v>
      </c>
      <c r="B29" s="1">
        <v>1918</v>
      </c>
      <c r="C29" s="1">
        <v>13148</v>
      </c>
      <c r="D29" s="1">
        <v>1069</v>
      </c>
      <c r="E29" s="1">
        <v>868</v>
      </c>
      <c r="F29" s="1">
        <v>563</v>
      </c>
      <c r="G29" s="1">
        <v>2418</v>
      </c>
      <c r="H29" s="1">
        <v>95</v>
      </c>
      <c r="I29" s="1">
        <v>324</v>
      </c>
      <c r="J29" s="1">
        <v>9306</v>
      </c>
      <c r="K29" s="1">
        <v>14164</v>
      </c>
      <c r="L29" s="14">
        <v>420</v>
      </c>
      <c r="M29" s="1">
        <v>4446</v>
      </c>
      <c r="N29" s="1">
        <v>4294</v>
      </c>
      <c r="O29" s="9">
        <f t="shared" si="0"/>
        <v>2023</v>
      </c>
    </row>
    <row r="30" spans="1:15" x14ac:dyDescent="0.3">
      <c r="A30" s="23" t="s">
        <v>134</v>
      </c>
      <c r="B30" s="2">
        <v>201</v>
      </c>
      <c r="C30" s="2">
        <v>388</v>
      </c>
      <c r="D30" s="2">
        <v>159</v>
      </c>
      <c r="E30" s="2">
        <v>70</v>
      </c>
      <c r="F30" s="2">
        <v>18</v>
      </c>
      <c r="G30" s="2">
        <v>35</v>
      </c>
      <c r="H30" s="2">
        <v>360</v>
      </c>
      <c r="I30" s="2">
        <v>0</v>
      </c>
      <c r="J30" s="2">
        <v>483</v>
      </c>
      <c r="K30" s="2">
        <v>215</v>
      </c>
      <c r="L30" s="15">
        <v>18</v>
      </c>
      <c r="M30" s="2">
        <v>269</v>
      </c>
      <c r="N30" s="2">
        <v>363</v>
      </c>
      <c r="O30" s="9">
        <f t="shared" si="0"/>
        <v>2023</v>
      </c>
    </row>
    <row r="31" spans="1:15" x14ac:dyDescent="0.3">
      <c r="A31" s="14" t="s">
        <v>135</v>
      </c>
      <c r="B31" s="1">
        <v>539</v>
      </c>
      <c r="C31" s="1">
        <v>13047</v>
      </c>
      <c r="D31" s="1">
        <v>1235</v>
      </c>
      <c r="E31" s="1">
        <v>2303</v>
      </c>
      <c r="F31" s="1">
        <v>236</v>
      </c>
      <c r="G31" s="1">
        <v>2998</v>
      </c>
      <c r="H31" s="1">
        <v>791</v>
      </c>
      <c r="I31" s="1">
        <v>0</v>
      </c>
      <c r="J31" s="1">
        <v>1592</v>
      </c>
      <c r="K31" s="1">
        <v>2628</v>
      </c>
      <c r="L31" s="14">
        <v>201</v>
      </c>
      <c r="M31" s="1">
        <v>2865</v>
      </c>
      <c r="N31" s="1">
        <v>659</v>
      </c>
      <c r="O31" s="9">
        <f t="shared" si="0"/>
        <v>2023</v>
      </c>
    </row>
    <row r="32" spans="1:15" x14ac:dyDescent="0.3">
      <c r="A32" s="23" t="s">
        <v>136</v>
      </c>
      <c r="B32" s="2">
        <v>2131</v>
      </c>
      <c r="C32" s="2">
        <v>17289</v>
      </c>
      <c r="D32" s="2">
        <v>1129</v>
      </c>
      <c r="E32" s="2">
        <v>2216</v>
      </c>
      <c r="F32" s="2">
        <v>1568</v>
      </c>
      <c r="G32" s="2">
        <v>2585</v>
      </c>
      <c r="H32" s="2">
        <v>858</v>
      </c>
      <c r="I32" s="2">
        <v>0</v>
      </c>
      <c r="J32" s="2">
        <v>14772</v>
      </c>
      <c r="K32" s="2">
        <v>8492</v>
      </c>
      <c r="L32" s="15">
        <v>2751</v>
      </c>
      <c r="M32" s="2">
        <v>5327</v>
      </c>
      <c r="N32" s="2">
        <v>4625</v>
      </c>
      <c r="O32" s="9">
        <f t="shared" si="0"/>
        <v>2023</v>
      </c>
    </row>
    <row r="33" spans="1:15" x14ac:dyDescent="0.3">
      <c r="A33" s="14" t="s">
        <v>137</v>
      </c>
      <c r="B33" s="1">
        <v>2890</v>
      </c>
      <c r="C33" s="1">
        <v>14491</v>
      </c>
      <c r="D33" s="1">
        <v>1125</v>
      </c>
      <c r="E33" s="1">
        <v>671</v>
      </c>
      <c r="F33" s="1">
        <v>460</v>
      </c>
      <c r="G33" s="1">
        <v>2326</v>
      </c>
      <c r="H33" s="1">
        <v>148</v>
      </c>
      <c r="I33" s="1">
        <v>1</v>
      </c>
      <c r="J33" s="1">
        <v>8931</v>
      </c>
      <c r="K33" s="1">
        <v>7673</v>
      </c>
      <c r="L33" s="14">
        <v>129</v>
      </c>
      <c r="M33" s="1">
        <v>4895</v>
      </c>
      <c r="N33" s="1">
        <v>3583</v>
      </c>
      <c r="O33" s="9">
        <f t="shared" si="0"/>
        <v>2023</v>
      </c>
    </row>
    <row r="34" spans="1:15" x14ac:dyDescent="0.3">
      <c r="A34" s="23" t="s">
        <v>138</v>
      </c>
      <c r="B34" s="2">
        <v>1249</v>
      </c>
      <c r="C34" s="2">
        <v>9199</v>
      </c>
      <c r="D34" s="2">
        <v>380</v>
      </c>
      <c r="E34" s="2">
        <v>227</v>
      </c>
      <c r="F34" s="2">
        <v>479</v>
      </c>
      <c r="G34" s="2">
        <v>830</v>
      </c>
      <c r="H34" s="2">
        <v>167</v>
      </c>
      <c r="I34" s="2">
        <v>0</v>
      </c>
      <c r="J34" s="2">
        <v>4508</v>
      </c>
      <c r="K34" s="2">
        <v>3164</v>
      </c>
      <c r="L34" s="15">
        <v>1573</v>
      </c>
      <c r="M34" s="2">
        <v>1045</v>
      </c>
      <c r="N34" s="2">
        <v>2107</v>
      </c>
      <c r="O34" s="9">
        <f t="shared" si="0"/>
        <v>2023</v>
      </c>
    </row>
    <row r="35" spans="1:15" x14ac:dyDescent="0.3">
      <c r="A35" s="14" t="s">
        <v>139</v>
      </c>
      <c r="B35" s="1">
        <v>9344</v>
      </c>
      <c r="C35" s="1">
        <v>59613</v>
      </c>
      <c r="D35" s="1">
        <v>4519</v>
      </c>
      <c r="E35" s="1">
        <v>4386</v>
      </c>
      <c r="F35" s="1">
        <v>2277</v>
      </c>
      <c r="G35" s="1">
        <v>6023</v>
      </c>
      <c r="H35" s="1">
        <v>2470</v>
      </c>
      <c r="I35" s="1">
        <v>0</v>
      </c>
      <c r="J35" s="1">
        <v>36080</v>
      </c>
      <c r="K35" s="1">
        <v>54815</v>
      </c>
      <c r="L35" s="14">
        <v>1753</v>
      </c>
      <c r="M35" s="1">
        <v>9239</v>
      </c>
      <c r="N35" s="1">
        <v>9362</v>
      </c>
      <c r="O35" s="9">
        <f t="shared" si="0"/>
        <v>2023</v>
      </c>
    </row>
    <row r="36" spans="1:15" x14ac:dyDescent="0.3">
      <c r="A36" s="23" t="s">
        <v>140</v>
      </c>
      <c r="B36" s="2">
        <v>1229</v>
      </c>
      <c r="C36" s="2">
        <v>15411</v>
      </c>
      <c r="D36" s="2">
        <v>790</v>
      </c>
      <c r="E36" s="2">
        <v>623</v>
      </c>
      <c r="F36" s="2">
        <v>651</v>
      </c>
      <c r="G36" s="2">
        <v>5265</v>
      </c>
      <c r="H36" s="2">
        <v>729</v>
      </c>
      <c r="I36" s="2">
        <v>0</v>
      </c>
      <c r="J36" s="2">
        <v>8100</v>
      </c>
      <c r="K36" s="2">
        <v>5435</v>
      </c>
      <c r="L36" s="15">
        <v>186</v>
      </c>
      <c r="M36" s="2">
        <v>4526</v>
      </c>
      <c r="N36" s="2">
        <v>1987</v>
      </c>
      <c r="O36" s="9">
        <f t="shared" si="0"/>
        <v>2023</v>
      </c>
    </row>
    <row r="37" spans="1:15" x14ac:dyDescent="0.3">
      <c r="A37" s="14" t="s">
        <v>141</v>
      </c>
      <c r="B37" s="1">
        <v>5555</v>
      </c>
      <c r="C37" s="1">
        <v>24379</v>
      </c>
      <c r="D37" s="1">
        <v>1560</v>
      </c>
      <c r="E37" s="1">
        <v>1856</v>
      </c>
      <c r="F37" s="1">
        <v>1327</v>
      </c>
      <c r="G37" s="1">
        <v>1706</v>
      </c>
      <c r="H37" s="1">
        <v>2029</v>
      </c>
      <c r="I37" s="1">
        <v>511</v>
      </c>
      <c r="J37" s="1">
        <v>14659</v>
      </c>
      <c r="K37" s="1">
        <v>22937</v>
      </c>
      <c r="L37" s="14">
        <v>4579</v>
      </c>
      <c r="M37" s="1">
        <v>3187</v>
      </c>
      <c r="N37" s="1">
        <v>4566</v>
      </c>
      <c r="O37" s="9">
        <f t="shared" si="0"/>
        <v>2023</v>
      </c>
    </row>
    <row r="38" spans="1:15" x14ac:dyDescent="0.3">
      <c r="A38" s="23" t="s">
        <v>142</v>
      </c>
      <c r="B38" s="2">
        <v>299</v>
      </c>
      <c r="C38" s="2">
        <v>11663</v>
      </c>
      <c r="D38" s="2">
        <v>730</v>
      </c>
      <c r="E38" s="2">
        <v>159</v>
      </c>
      <c r="F38" s="2">
        <v>152</v>
      </c>
      <c r="G38" s="2">
        <v>651</v>
      </c>
      <c r="H38" s="2">
        <v>45</v>
      </c>
      <c r="I38" s="2">
        <v>0</v>
      </c>
      <c r="J38" s="2">
        <v>569</v>
      </c>
      <c r="K38" s="2">
        <v>991</v>
      </c>
      <c r="L38" s="15">
        <v>0</v>
      </c>
      <c r="M38" s="2">
        <v>1512</v>
      </c>
      <c r="N38" s="2">
        <v>270</v>
      </c>
      <c r="O38" s="9">
        <f t="shared" si="0"/>
        <v>2023</v>
      </c>
    </row>
    <row r="39" spans="1:15" x14ac:dyDescent="0.3">
      <c r="A39" s="18" t="s">
        <v>143</v>
      </c>
      <c r="B39" s="1">
        <v>445</v>
      </c>
      <c r="C39" s="1">
        <v>5723</v>
      </c>
      <c r="D39" s="1">
        <v>586</v>
      </c>
      <c r="E39" s="1">
        <v>40</v>
      </c>
      <c r="F39" s="1">
        <v>84</v>
      </c>
      <c r="G39" s="1">
        <v>1561</v>
      </c>
      <c r="H39" s="1">
        <v>69</v>
      </c>
      <c r="I39" s="1">
        <v>0</v>
      </c>
      <c r="J39" s="1">
        <v>434</v>
      </c>
      <c r="K39" s="1">
        <v>2625</v>
      </c>
      <c r="L39" s="14">
        <v>38</v>
      </c>
      <c r="M39" s="1">
        <v>776</v>
      </c>
      <c r="N39" s="1">
        <v>1105</v>
      </c>
      <c r="O39" s="9">
        <f t="shared" si="0"/>
        <v>2023</v>
      </c>
    </row>
    <row r="40" spans="1:15" x14ac:dyDescent="0.3">
      <c r="A40" s="18" t="s">
        <v>144</v>
      </c>
      <c r="B40" s="5">
        <v>267</v>
      </c>
      <c r="C40" s="5">
        <v>12089</v>
      </c>
      <c r="D40" s="5">
        <v>1049</v>
      </c>
      <c r="E40" s="5">
        <v>374</v>
      </c>
      <c r="F40" s="5">
        <v>0</v>
      </c>
      <c r="G40" s="5">
        <v>1</v>
      </c>
      <c r="H40" s="5">
        <v>105</v>
      </c>
      <c r="I40" s="5">
        <v>0</v>
      </c>
      <c r="J40" s="5">
        <v>135</v>
      </c>
      <c r="K40" s="5">
        <v>4619</v>
      </c>
      <c r="L40" s="18">
        <v>5</v>
      </c>
      <c r="M40" s="5">
        <v>602</v>
      </c>
      <c r="N40" s="5">
        <v>181</v>
      </c>
      <c r="O40" s="9">
        <f t="shared" si="0"/>
        <v>2023</v>
      </c>
    </row>
    <row r="41" spans="1:15" x14ac:dyDescent="0.3">
      <c r="A41" s="18" t="s">
        <v>145</v>
      </c>
      <c r="B41" s="5">
        <v>548</v>
      </c>
      <c r="C41" s="5">
        <v>16041</v>
      </c>
      <c r="D41" s="5">
        <v>276</v>
      </c>
      <c r="E41" s="5">
        <v>145</v>
      </c>
      <c r="F41" s="5">
        <v>20</v>
      </c>
      <c r="G41" s="5">
        <v>25</v>
      </c>
      <c r="H41" s="5">
        <v>242</v>
      </c>
      <c r="I41" s="5">
        <v>0</v>
      </c>
      <c r="J41" s="5">
        <v>98</v>
      </c>
      <c r="K41" s="5">
        <v>17642</v>
      </c>
      <c r="L41" s="18">
        <v>41</v>
      </c>
      <c r="M41" s="5">
        <v>935</v>
      </c>
      <c r="N41" s="5">
        <v>555</v>
      </c>
      <c r="O41" s="9">
        <f t="shared" si="0"/>
        <v>2023</v>
      </c>
    </row>
    <row r="42" spans="1:15" x14ac:dyDescent="0.3">
      <c r="A42" s="18" t="s">
        <v>146</v>
      </c>
      <c r="B42" s="5">
        <v>365</v>
      </c>
      <c r="C42" s="5">
        <v>3744</v>
      </c>
      <c r="D42" s="5">
        <v>200</v>
      </c>
      <c r="E42" s="5">
        <v>58</v>
      </c>
      <c r="F42" s="5">
        <v>0</v>
      </c>
      <c r="G42" s="5">
        <v>0</v>
      </c>
      <c r="H42" s="5">
        <v>97</v>
      </c>
      <c r="I42" s="5">
        <v>0</v>
      </c>
      <c r="J42" s="5">
        <v>379</v>
      </c>
      <c r="K42" s="5">
        <v>44</v>
      </c>
      <c r="L42" s="18">
        <v>3</v>
      </c>
      <c r="M42" s="5">
        <v>190</v>
      </c>
      <c r="N42" s="5">
        <v>79</v>
      </c>
      <c r="O42" s="9">
        <f t="shared" si="0"/>
        <v>2023</v>
      </c>
    </row>
    <row r="43" spans="1:15" x14ac:dyDescent="0.3">
      <c r="A43" s="18" t="s">
        <v>147</v>
      </c>
      <c r="B43" s="5">
        <v>242</v>
      </c>
      <c r="C43" s="5">
        <v>4708</v>
      </c>
      <c r="D43" s="5">
        <v>127</v>
      </c>
      <c r="E43" s="5">
        <v>359</v>
      </c>
      <c r="F43" s="5">
        <v>0</v>
      </c>
      <c r="G43" s="5">
        <v>0</v>
      </c>
      <c r="H43" s="5">
        <v>118</v>
      </c>
      <c r="I43" s="5">
        <v>0</v>
      </c>
      <c r="J43" s="5">
        <v>35</v>
      </c>
      <c r="K43" s="5">
        <v>1406</v>
      </c>
      <c r="L43" s="18">
        <v>0</v>
      </c>
      <c r="M43" s="5">
        <v>152</v>
      </c>
      <c r="N43" s="5">
        <v>134</v>
      </c>
      <c r="O43" s="9">
        <f t="shared" si="0"/>
        <v>2023</v>
      </c>
    </row>
    <row r="44" spans="1:15" x14ac:dyDescent="0.3">
      <c r="A44" s="23" t="s">
        <v>148</v>
      </c>
      <c r="B44" s="5">
        <v>0</v>
      </c>
      <c r="C44" s="5">
        <v>13183</v>
      </c>
      <c r="D44" s="5">
        <v>0</v>
      </c>
      <c r="E44" s="5">
        <v>22</v>
      </c>
      <c r="F44" s="5">
        <v>54</v>
      </c>
      <c r="G44" s="5">
        <v>82</v>
      </c>
      <c r="H44" s="5">
        <v>210</v>
      </c>
      <c r="I44" s="5">
        <v>0</v>
      </c>
      <c r="J44" s="5">
        <v>41</v>
      </c>
      <c r="K44" s="5">
        <v>998</v>
      </c>
      <c r="L44" s="18">
        <v>6</v>
      </c>
      <c r="M44" s="5">
        <v>14</v>
      </c>
      <c r="N44" s="5">
        <v>7</v>
      </c>
      <c r="O44" s="9">
        <f t="shared" si="0"/>
        <v>2023</v>
      </c>
    </row>
    <row r="45" spans="1:15" x14ac:dyDescent="0.3">
      <c r="A45" s="14" t="s">
        <v>149</v>
      </c>
      <c r="B45" s="1">
        <v>246</v>
      </c>
      <c r="C45" s="1">
        <v>5842</v>
      </c>
      <c r="D45" s="1">
        <v>250</v>
      </c>
      <c r="E45" s="1">
        <v>268</v>
      </c>
      <c r="F45" s="1">
        <v>60</v>
      </c>
      <c r="G45" s="1">
        <v>2137</v>
      </c>
      <c r="H45" s="1">
        <v>66</v>
      </c>
      <c r="I45" s="1">
        <v>0</v>
      </c>
      <c r="J45" s="1">
        <v>2098</v>
      </c>
      <c r="K45" s="1">
        <v>1379</v>
      </c>
      <c r="L45" s="14">
        <v>2044</v>
      </c>
      <c r="M45" s="1">
        <v>1527</v>
      </c>
      <c r="N45" s="1">
        <v>739</v>
      </c>
      <c r="O45" s="9">
        <f t="shared" si="0"/>
        <v>2023</v>
      </c>
    </row>
    <row r="46" spans="1:15" x14ac:dyDescent="0.3">
      <c r="A46" s="23" t="s">
        <v>150</v>
      </c>
      <c r="B46" s="2">
        <v>1409</v>
      </c>
      <c r="C46" s="2">
        <v>11865</v>
      </c>
      <c r="D46" s="2">
        <v>755</v>
      </c>
      <c r="E46" s="2">
        <v>303</v>
      </c>
      <c r="F46" s="2">
        <v>103</v>
      </c>
      <c r="G46" s="2">
        <v>3617</v>
      </c>
      <c r="H46" s="2">
        <v>83</v>
      </c>
      <c r="I46" s="2">
        <v>0</v>
      </c>
      <c r="J46" s="2">
        <v>9958</v>
      </c>
      <c r="K46" s="2">
        <v>10376</v>
      </c>
      <c r="L46" s="15">
        <v>44</v>
      </c>
      <c r="M46" s="2">
        <v>5840</v>
      </c>
      <c r="N46" s="2">
        <v>3647</v>
      </c>
      <c r="O46" s="9">
        <f t="shared" si="0"/>
        <v>2023</v>
      </c>
    </row>
    <row r="47" spans="1:15" x14ac:dyDescent="0.3">
      <c r="A47" s="14" t="s">
        <v>151</v>
      </c>
      <c r="B47" s="1">
        <v>2054</v>
      </c>
      <c r="C47" s="1">
        <v>25918</v>
      </c>
      <c r="D47" s="1">
        <v>1467</v>
      </c>
      <c r="E47" s="1">
        <v>2095</v>
      </c>
      <c r="F47" s="1">
        <v>1376</v>
      </c>
      <c r="G47" s="1">
        <v>1776</v>
      </c>
      <c r="H47" s="1">
        <v>668</v>
      </c>
      <c r="I47" s="1">
        <v>587</v>
      </c>
      <c r="J47" s="1">
        <v>12387</v>
      </c>
      <c r="K47" s="1">
        <v>36684</v>
      </c>
      <c r="L47" s="14">
        <v>1021</v>
      </c>
      <c r="M47" s="1">
        <v>5711</v>
      </c>
      <c r="N47" s="1">
        <v>7191</v>
      </c>
      <c r="O47" s="9">
        <f t="shared" si="0"/>
        <v>2023</v>
      </c>
    </row>
    <row r="48" spans="1:15" x14ac:dyDescent="0.3">
      <c r="A48" s="23" t="s">
        <v>152</v>
      </c>
      <c r="B48" s="2">
        <v>1720</v>
      </c>
      <c r="C48" s="2">
        <v>17443</v>
      </c>
      <c r="D48" s="2">
        <v>660</v>
      </c>
      <c r="E48" s="2">
        <v>817</v>
      </c>
      <c r="F48" s="2">
        <v>1646</v>
      </c>
      <c r="G48" s="2">
        <v>3331</v>
      </c>
      <c r="H48" s="2">
        <v>17</v>
      </c>
      <c r="I48" s="2">
        <v>58</v>
      </c>
      <c r="J48" s="2">
        <v>9542</v>
      </c>
      <c r="K48" s="2">
        <v>14093</v>
      </c>
      <c r="L48" s="15">
        <v>87</v>
      </c>
      <c r="M48" s="2">
        <v>5707</v>
      </c>
      <c r="N48" s="2">
        <v>2134</v>
      </c>
      <c r="O48" s="9">
        <f t="shared" si="0"/>
        <v>2023</v>
      </c>
    </row>
    <row r="49" spans="1:15" x14ac:dyDescent="0.3">
      <c r="A49" s="14" t="s">
        <v>153</v>
      </c>
      <c r="B49" s="1">
        <v>1130</v>
      </c>
      <c r="C49" s="1">
        <v>9249</v>
      </c>
      <c r="D49" s="1">
        <v>900</v>
      </c>
      <c r="E49" s="1">
        <v>2172</v>
      </c>
      <c r="F49" s="1">
        <v>144</v>
      </c>
      <c r="G49" s="1">
        <v>1260</v>
      </c>
      <c r="H49" s="1">
        <v>943</v>
      </c>
      <c r="I49" s="1">
        <v>162</v>
      </c>
      <c r="J49" s="1">
        <v>5887</v>
      </c>
      <c r="K49" s="1">
        <v>12024</v>
      </c>
      <c r="L49" s="14">
        <v>552</v>
      </c>
      <c r="M49" s="1">
        <v>2116</v>
      </c>
      <c r="N49" s="1">
        <v>3051</v>
      </c>
      <c r="O49" s="9">
        <f t="shared" si="0"/>
        <v>2023</v>
      </c>
    </row>
    <row r="50" spans="1:15" x14ac:dyDescent="0.3">
      <c r="A50" s="23" t="s">
        <v>154</v>
      </c>
      <c r="B50" s="2">
        <v>5316</v>
      </c>
      <c r="C50" s="2">
        <v>23067</v>
      </c>
      <c r="D50" s="2">
        <v>2465</v>
      </c>
      <c r="E50" s="2">
        <v>3664</v>
      </c>
      <c r="F50" s="2">
        <v>1264</v>
      </c>
      <c r="G50" s="2">
        <v>2659</v>
      </c>
      <c r="H50" s="2">
        <v>624</v>
      </c>
      <c r="I50" s="2">
        <v>0</v>
      </c>
      <c r="J50" s="2">
        <v>22025</v>
      </c>
      <c r="K50" s="2">
        <v>25535</v>
      </c>
      <c r="L50" s="15">
        <v>3743</v>
      </c>
      <c r="M50" s="2">
        <v>4890</v>
      </c>
      <c r="N50" s="2">
        <v>8046</v>
      </c>
      <c r="O50" s="9">
        <f t="shared" si="0"/>
        <v>2023</v>
      </c>
    </row>
    <row r="51" spans="1:15" x14ac:dyDescent="0.3">
      <c r="A51" s="14" t="s">
        <v>155</v>
      </c>
      <c r="B51" s="1">
        <v>625</v>
      </c>
      <c r="C51" s="1">
        <v>8693</v>
      </c>
      <c r="D51" s="1">
        <v>300</v>
      </c>
      <c r="E51" s="1">
        <v>897</v>
      </c>
      <c r="F51" s="1">
        <v>114</v>
      </c>
      <c r="G51" s="1">
        <v>1617</v>
      </c>
      <c r="H51" s="1">
        <v>66</v>
      </c>
      <c r="I51" s="1">
        <v>0</v>
      </c>
      <c r="J51" s="1">
        <v>4080</v>
      </c>
      <c r="K51" s="1">
        <v>3779</v>
      </c>
      <c r="L51" s="14">
        <v>9</v>
      </c>
      <c r="M51" s="1">
        <v>1229</v>
      </c>
      <c r="N51" s="1">
        <v>1930</v>
      </c>
      <c r="O51" s="9">
        <f t="shared" si="0"/>
        <v>2023</v>
      </c>
    </row>
    <row r="52" spans="1:15" x14ac:dyDescent="0.3">
      <c r="A52" s="23" t="s">
        <v>156</v>
      </c>
      <c r="B52" s="2">
        <v>1262</v>
      </c>
      <c r="C52" s="2">
        <v>19472</v>
      </c>
      <c r="D52" s="2">
        <v>907</v>
      </c>
      <c r="E52" s="2">
        <v>963</v>
      </c>
      <c r="F52" s="2">
        <v>425</v>
      </c>
      <c r="G52" s="2">
        <v>2898</v>
      </c>
      <c r="H52" s="2">
        <v>736</v>
      </c>
      <c r="I52" s="2">
        <v>0</v>
      </c>
      <c r="J52" s="2">
        <v>8248</v>
      </c>
      <c r="K52" s="2">
        <v>13044</v>
      </c>
      <c r="L52" s="15">
        <v>656</v>
      </c>
      <c r="M52" s="2">
        <v>4751</v>
      </c>
      <c r="N52" s="2">
        <v>3971</v>
      </c>
      <c r="O52" s="9">
        <f t="shared" si="0"/>
        <v>2023</v>
      </c>
    </row>
    <row r="53" spans="1:15" x14ac:dyDescent="0.3">
      <c r="A53" s="14" t="s">
        <v>157</v>
      </c>
      <c r="B53" s="1">
        <v>329</v>
      </c>
      <c r="C53" s="1">
        <v>9079</v>
      </c>
      <c r="D53" s="1">
        <v>1168</v>
      </c>
      <c r="E53" s="1">
        <v>422</v>
      </c>
      <c r="F53" s="1">
        <v>426</v>
      </c>
      <c r="G53" s="1">
        <v>1400</v>
      </c>
      <c r="H53" s="1">
        <v>169</v>
      </c>
      <c r="I53" s="1">
        <v>0</v>
      </c>
      <c r="J53" s="1">
        <v>2214</v>
      </c>
      <c r="K53" s="1">
        <v>1058</v>
      </c>
      <c r="L53" s="14">
        <v>37</v>
      </c>
      <c r="M53" s="1">
        <v>2218</v>
      </c>
      <c r="N53" s="1">
        <v>1238</v>
      </c>
      <c r="O53" s="9">
        <f t="shared" si="0"/>
        <v>2023</v>
      </c>
    </row>
    <row r="54" spans="1:15" x14ac:dyDescent="0.3">
      <c r="A54" s="23" t="s">
        <v>158</v>
      </c>
      <c r="B54" s="2">
        <v>687</v>
      </c>
      <c r="C54" s="2">
        <v>11978</v>
      </c>
      <c r="D54" s="2">
        <v>565</v>
      </c>
      <c r="E54" s="2">
        <v>154</v>
      </c>
      <c r="F54" s="2">
        <v>144</v>
      </c>
      <c r="G54" s="2">
        <v>2135</v>
      </c>
      <c r="H54" s="2">
        <v>42</v>
      </c>
      <c r="I54" s="2">
        <v>0</v>
      </c>
      <c r="J54" s="2">
        <v>1510</v>
      </c>
      <c r="K54" s="2">
        <v>2094</v>
      </c>
      <c r="L54" s="15">
        <v>40</v>
      </c>
      <c r="M54" s="2">
        <v>2066</v>
      </c>
      <c r="N54" s="2">
        <v>225</v>
      </c>
      <c r="O54" s="9">
        <f t="shared" si="0"/>
        <v>2023</v>
      </c>
    </row>
    <row r="55" spans="1:15" x14ac:dyDescent="0.3">
      <c r="A55" s="14" t="s">
        <v>159</v>
      </c>
      <c r="B55" s="1">
        <v>782</v>
      </c>
      <c r="C55" s="1">
        <v>10161</v>
      </c>
      <c r="D55" s="1">
        <v>554</v>
      </c>
      <c r="E55" s="1">
        <v>1301</v>
      </c>
      <c r="F55" s="1">
        <v>102</v>
      </c>
      <c r="G55" s="1">
        <v>1386</v>
      </c>
      <c r="H55" s="1">
        <v>11</v>
      </c>
      <c r="I55" s="1">
        <v>0</v>
      </c>
      <c r="J55" s="1">
        <v>2874</v>
      </c>
      <c r="K55" s="1">
        <v>4032</v>
      </c>
      <c r="L55" s="14">
        <v>5</v>
      </c>
      <c r="M55" s="1">
        <v>1765</v>
      </c>
      <c r="N55" s="1">
        <v>2308</v>
      </c>
      <c r="O55" s="9">
        <f t="shared" si="0"/>
        <v>2023</v>
      </c>
    </row>
    <row r="56" spans="1:15" x14ac:dyDescent="0.3">
      <c r="A56" s="20" t="s">
        <v>160</v>
      </c>
      <c r="B56" s="20">
        <f>SUM(B12:B15)</f>
        <v>2381</v>
      </c>
      <c r="C56" s="20">
        <f t="shared" ref="C56:N56" si="1">SUM(C12:C15)</f>
        <v>19374</v>
      </c>
      <c r="D56" s="20">
        <f t="shared" si="1"/>
        <v>2608</v>
      </c>
      <c r="E56" s="20">
        <f t="shared" si="1"/>
        <v>3036</v>
      </c>
      <c r="F56" s="20">
        <f t="shared" si="1"/>
        <v>623</v>
      </c>
      <c r="G56" s="20">
        <f t="shared" si="1"/>
        <v>5378</v>
      </c>
      <c r="H56" s="20">
        <f t="shared" si="1"/>
        <v>764</v>
      </c>
      <c r="I56" s="20">
        <f t="shared" ref="I56" si="2">SUM(I12:I15)</f>
        <v>420</v>
      </c>
      <c r="J56" s="20">
        <f t="shared" si="1"/>
        <v>10978</v>
      </c>
      <c r="K56" s="20">
        <f t="shared" si="1"/>
        <v>8550</v>
      </c>
      <c r="L56" s="20">
        <f t="shared" si="1"/>
        <v>835</v>
      </c>
      <c r="M56" s="20">
        <f t="shared" si="1"/>
        <v>7769</v>
      </c>
      <c r="N56" s="20">
        <f t="shared" si="1"/>
        <v>4484</v>
      </c>
      <c r="O56" s="9">
        <f t="shared" si="0"/>
        <v>2023</v>
      </c>
    </row>
    <row r="57" spans="1:15" x14ac:dyDescent="0.3">
      <c r="A57" s="22" t="s">
        <v>161</v>
      </c>
      <c r="B57" s="22">
        <f>SUM(B40:B44)</f>
        <v>1422</v>
      </c>
      <c r="C57" s="22">
        <f t="shared" ref="C57:N57" si="3">SUM(C40:C44)</f>
        <v>49765</v>
      </c>
      <c r="D57" s="22">
        <f t="shared" si="3"/>
        <v>1652</v>
      </c>
      <c r="E57" s="22">
        <f t="shared" si="3"/>
        <v>958</v>
      </c>
      <c r="F57" s="22">
        <f t="shared" si="3"/>
        <v>74</v>
      </c>
      <c r="G57" s="22">
        <f t="shared" si="3"/>
        <v>108</v>
      </c>
      <c r="H57" s="22">
        <f t="shared" si="3"/>
        <v>772</v>
      </c>
      <c r="I57" s="22">
        <f t="shared" ref="I57" si="4">SUM(I40:I44)</f>
        <v>0</v>
      </c>
      <c r="J57" s="22">
        <f t="shared" si="3"/>
        <v>688</v>
      </c>
      <c r="K57" s="22">
        <f t="shared" si="3"/>
        <v>24709</v>
      </c>
      <c r="L57" s="22">
        <f t="shared" si="3"/>
        <v>55</v>
      </c>
      <c r="M57" s="22">
        <f t="shared" si="3"/>
        <v>1893</v>
      </c>
      <c r="N57" s="22">
        <f t="shared" si="3"/>
        <v>956</v>
      </c>
      <c r="O57" s="9">
        <f t="shared" si="0"/>
        <v>2023</v>
      </c>
    </row>
    <row r="58" spans="1:15" x14ac:dyDescent="0.3">
      <c r="A58" s="21" t="s">
        <v>162</v>
      </c>
      <c r="B58" s="21">
        <f>SUM(B2:B55)</f>
        <v>116529</v>
      </c>
      <c r="C58" s="21">
        <f t="shared" ref="C58:N58" si="5">SUM(C2:C55)</f>
        <v>822910</v>
      </c>
      <c r="D58" s="21">
        <f t="shared" si="5"/>
        <v>55620</v>
      </c>
      <c r="E58" s="21">
        <f t="shared" si="5"/>
        <v>57085</v>
      </c>
      <c r="F58" s="21">
        <f t="shared" si="5"/>
        <v>34840</v>
      </c>
      <c r="G58" s="21">
        <f t="shared" si="5"/>
        <v>115890</v>
      </c>
      <c r="H58" s="21">
        <f t="shared" si="5"/>
        <v>27390</v>
      </c>
      <c r="I58" s="21">
        <f t="shared" ref="I58" si="6">SUM(I2:I55)</f>
        <v>2750</v>
      </c>
      <c r="J58" s="21">
        <f t="shared" si="5"/>
        <v>458444</v>
      </c>
      <c r="K58" s="21">
        <f t="shared" si="5"/>
        <v>612035</v>
      </c>
      <c r="L58" s="21">
        <f t="shared" si="5"/>
        <v>32014</v>
      </c>
      <c r="M58" s="21">
        <f t="shared" si="5"/>
        <v>170301</v>
      </c>
      <c r="N58" s="21">
        <f t="shared" si="5"/>
        <v>157081</v>
      </c>
      <c r="O58" s="9">
        <f t="shared" si="0"/>
        <v>2023</v>
      </c>
    </row>
  </sheetData>
  <autoFilter ref="A1:N58" xr:uid="{D90AFE98-8C78-4B1F-BEC8-FD4085F25E61}"/>
  <dataValidations count="3">
    <dataValidation allowBlank="1" showInputMessage="1" showErrorMessage="1" prompt="Based on the monthly circulation spreadsheet as run on January 1, 2024 and throughout 2023" sqref="B1 M1:N1" xr:uid="{4F697491-ED7E-4CD5-8B7B-C8361B45F1C6}"/>
    <dataValidation allowBlank="1" showInputMessage="1" showErrorMessage="1" prompt="Data from Item count by item type spreadsheet" sqref="C1:I1" xr:uid="{EBA39581-4BBC-422D-808C-F87F8349E2FC}"/>
    <dataValidation allowBlank="1" showInputMessage="1" showErrorMessage="1" prompt="Based on circulation by item type spreadsheet as run on January 1, 2024 and throughout 2023" sqref="J1:L1" xr:uid="{B84C8F23-D037-4B3C-BA10-CDDBCB4699DA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722BF-9183-4139-AEEB-D79FB90E8DE7}">
  <dimension ref="A1:N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" width="44.6640625" style="7" customWidth="1"/>
    <col min="2" max="13" width="16.6640625" style="7" customWidth="1"/>
  </cols>
  <sheetData>
    <row r="1" spans="1:14" s="8" customFormat="1" ht="75" customHeight="1" x14ac:dyDescent="0.3">
      <c r="A1" s="10" t="s">
        <v>0</v>
      </c>
      <c r="B1" s="10" t="s">
        <v>56</v>
      </c>
      <c r="C1" s="10" t="s">
        <v>99</v>
      </c>
      <c r="D1" s="10" t="s">
        <v>100</v>
      </c>
      <c r="E1" s="10" t="s">
        <v>101</v>
      </c>
      <c r="F1" s="10" t="s">
        <v>102</v>
      </c>
      <c r="G1" s="10" t="s">
        <v>103</v>
      </c>
      <c r="H1" s="10" t="s">
        <v>104</v>
      </c>
      <c r="I1" s="10" t="s">
        <v>60</v>
      </c>
      <c r="J1" s="10" t="s">
        <v>61</v>
      </c>
      <c r="K1" s="10" t="s">
        <v>105</v>
      </c>
      <c r="L1" s="10" t="s">
        <v>88</v>
      </c>
      <c r="M1" s="10" t="s">
        <v>92</v>
      </c>
      <c r="N1" s="10">
        <v>2022</v>
      </c>
    </row>
    <row r="2" spans="1:14" x14ac:dyDescent="0.3">
      <c r="A2" s="14" t="s">
        <v>106</v>
      </c>
      <c r="B2" s="1">
        <v>6386</v>
      </c>
      <c r="C2" s="1">
        <v>49570</v>
      </c>
      <c r="D2" s="1">
        <v>3077</v>
      </c>
      <c r="E2" s="1">
        <v>3677</v>
      </c>
      <c r="F2" s="1">
        <v>2470</v>
      </c>
      <c r="G2" s="1">
        <v>5934</v>
      </c>
      <c r="H2" s="1">
        <v>1340</v>
      </c>
      <c r="I2" s="1">
        <v>34429</v>
      </c>
      <c r="J2" s="1">
        <v>37031</v>
      </c>
      <c r="K2" s="14">
        <v>1462</v>
      </c>
      <c r="L2" s="1">
        <v>10860</v>
      </c>
      <c r="M2" s="1">
        <v>11578</v>
      </c>
      <c r="N2" s="10">
        <v>2022</v>
      </c>
    </row>
    <row r="3" spans="1:14" x14ac:dyDescent="0.3">
      <c r="A3" s="23" t="s">
        <v>107</v>
      </c>
      <c r="B3" s="2">
        <v>3857</v>
      </c>
      <c r="C3" s="2">
        <v>22570</v>
      </c>
      <c r="D3" s="2">
        <v>1291</v>
      </c>
      <c r="E3" s="2">
        <v>1919</v>
      </c>
      <c r="F3" s="2">
        <v>562</v>
      </c>
      <c r="G3" s="2">
        <v>2860</v>
      </c>
      <c r="H3" s="2">
        <v>603</v>
      </c>
      <c r="I3" s="2">
        <v>15036</v>
      </c>
      <c r="J3" s="2">
        <v>18825</v>
      </c>
      <c r="K3" s="15">
        <v>1127</v>
      </c>
      <c r="L3" s="2">
        <v>4036</v>
      </c>
      <c r="M3" s="2">
        <v>4091</v>
      </c>
      <c r="N3" s="10">
        <v>2022</v>
      </c>
    </row>
    <row r="4" spans="1:14" x14ac:dyDescent="0.3">
      <c r="A4" s="14" t="s">
        <v>108</v>
      </c>
      <c r="B4" s="1">
        <v>6361</v>
      </c>
      <c r="C4" s="1">
        <v>53196</v>
      </c>
      <c r="D4" s="1">
        <v>4178</v>
      </c>
      <c r="E4" s="1">
        <v>4829</v>
      </c>
      <c r="F4" s="1">
        <v>2382</v>
      </c>
      <c r="G4" s="1">
        <v>7936</v>
      </c>
      <c r="H4" s="1">
        <v>1165</v>
      </c>
      <c r="I4" s="1">
        <v>48424</v>
      </c>
      <c r="J4" s="1">
        <v>70073</v>
      </c>
      <c r="K4" s="14">
        <v>3814</v>
      </c>
      <c r="L4" s="1">
        <v>8844</v>
      </c>
      <c r="M4" s="1">
        <v>11315</v>
      </c>
      <c r="N4" s="10">
        <v>2022</v>
      </c>
    </row>
    <row r="5" spans="1:14" x14ac:dyDescent="0.3">
      <c r="A5" s="23" t="s">
        <v>109</v>
      </c>
      <c r="B5" s="2">
        <v>174</v>
      </c>
      <c r="C5" s="2">
        <v>10027</v>
      </c>
      <c r="D5" s="2">
        <v>259</v>
      </c>
      <c r="E5" s="2">
        <v>50</v>
      </c>
      <c r="F5" s="2">
        <v>811</v>
      </c>
      <c r="G5" s="2">
        <v>1322</v>
      </c>
      <c r="H5" s="2">
        <v>83</v>
      </c>
      <c r="I5" s="2">
        <v>1176</v>
      </c>
      <c r="J5" s="2">
        <v>1263</v>
      </c>
      <c r="K5" s="15">
        <v>1</v>
      </c>
      <c r="L5" s="2">
        <v>824</v>
      </c>
      <c r="M5" s="2">
        <v>137</v>
      </c>
      <c r="N5" s="10">
        <v>2022</v>
      </c>
    </row>
    <row r="6" spans="1:14" x14ac:dyDescent="0.3">
      <c r="A6" s="14" t="s">
        <v>110</v>
      </c>
      <c r="B6" s="1">
        <v>8030</v>
      </c>
      <c r="C6" s="1">
        <v>48813</v>
      </c>
      <c r="D6" s="1">
        <v>3956</v>
      </c>
      <c r="E6" s="1">
        <v>3079</v>
      </c>
      <c r="F6" s="1">
        <v>3356</v>
      </c>
      <c r="G6" s="1">
        <v>5640</v>
      </c>
      <c r="H6" s="1">
        <v>2009</v>
      </c>
      <c r="I6" s="1">
        <v>29178</v>
      </c>
      <c r="J6" s="1">
        <v>40691</v>
      </c>
      <c r="K6" s="14">
        <v>3201</v>
      </c>
      <c r="L6" s="1">
        <v>12493</v>
      </c>
      <c r="M6" s="1">
        <v>10946</v>
      </c>
      <c r="N6" s="10">
        <v>2022</v>
      </c>
    </row>
    <row r="7" spans="1:14" x14ac:dyDescent="0.3">
      <c r="A7" s="23" t="s">
        <v>111</v>
      </c>
      <c r="B7" s="2">
        <v>634</v>
      </c>
      <c r="C7" s="2">
        <v>10982</v>
      </c>
      <c r="D7" s="2">
        <v>420</v>
      </c>
      <c r="E7" s="2">
        <v>777</v>
      </c>
      <c r="F7" s="2">
        <v>685</v>
      </c>
      <c r="G7" s="2">
        <v>2963</v>
      </c>
      <c r="H7" s="2">
        <v>216</v>
      </c>
      <c r="I7" s="2">
        <v>4785</v>
      </c>
      <c r="J7" s="2">
        <v>2891</v>
      </c>
      <c r="K7" s="15">
        <v>1334</v>
      </c>
      <c r="L7" s="2">
        <v>1934</v>
      </c>
      <c r="M7" s="2">
        <v>1755</v>
      </c>
      <c r="N7" s="10">
        <v>2022</v>
      </c>
    </row>
    <row r="8" spans="1:14" x14ac:dyDescent="0.3">
      <c r="A8" s="14" t="s">
        <v>112</v>
      </c>
      <c r="B8" s="1">
        <v>731</v>
      </c>
      <c r="C8" s="1">
        <v>7078</v>
      </c>
      <c r="D8" s="1">
        <v>2146</v>
      </c>
      <c r="E8" s="1">
        <v>611</v>
      </c>
      <c r="F8" s="1">
        <v>7</v>
      </c>
      <c r="G8" s="1">
        <v>2365</v>
      </c>
      <c r="H8" s="1">
        <v>36</v>
      </c>
      <c r="I8" s="1">
        <v>5938</v>
      </c>
      <c r="J8" s="1">
        <v>3310</v>
      </c>
      <c r="K8" s="14">
        <v>54</v>
      </c>
      <c r="L8" s="1">
        <v>1674</v>
      </c>
      <c r="M8" s="1">
        <v>1172</v>
      </c>
      <c r="N8" s="10">
        <v>2022</v>
      </c>
    </row>
    <row r="9" spans="1:14" x14ac:dyDescent="0.3">
      <c r="A9" s="23" t="s">
        <v>113</v>
      </c>
      <c r="B9" s="2">
        <v>238</v>
      </c>
      <c r="C9" s="2">
        <v>6667</v>
      </c>
      <c r="D9" s="2">
        <v>474</v>
      </c>
      <c r="E9" s="2">
        <v>158</v>
      </c>
      <c r="F9" s="2">
        <v>322</v>
      </c>
      <c r="G9" s="2">
        <v>767</v>
      </c>
      <c r="H9" s="2">
        <v>42</v>
      </c>
      <c r="I9" s="2">
        <v>2189</v>
      </c>
      <c r="J9" s="2">
        <v>1271</v>
      </c>
      <c r="K9" s="15">
        <v>18</v>
      </c>
      <c r="L9" s="2">
        <v>601</v>
      </c>
      <c r="M9" s="2">
        <v>177</v>
      </c>
      <c r="N9" s="10">
        <v>2022</v>
      </c>
    </row>
    <row r="10" spans="1:14" x14ac:dyDescent="0.3">
      <c r="A10" s="14" t="s">
        <v>114</v>
      </c>
      <c r="B10" s="1">
        <v>149</v>
      </c>
      <c r="C10" s="1">
        <v>4516</v>
      </c>
      <c r="D10" s="1">
        <v>223</v>
      </c>
      <c r="E10" s="1">
        <v>141</v>
      </c>
      <c r="F10" s="1">
        <v>57</v>
      </c>
      <c r="G10" s="1">
        <v>595</v>
      </c>
      <c r="H10" s="1">
        <v>3</v>
      </c>
      <c r="I10" s="1">
        <v>142</v>
      </c>
      <c r="J10" s="1">
        <v>331</v>
      </c>
      <c r="K10" s="14">
        <v>0</v>
      </c>
      <c r="L10" s="1">
        <v>418</v>
      </c>
      <c r="M10" s="1">
        <v>11</v>
      </c>
      <c r="N10" s="10">
        <v>2022</v>
      </c>
    </row>
    <row r="11" spans="1:14" x14ac:dyDescent="0.3">
      <c r="A11" s="23" t="s">
        <v>115</v>
      </c>
      <c r="B11" s="2">
        <v>55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361</v>
      </c>
      <c r="I11" s="2">
        <v>0</v>
      </c>
      <c r="J11" s="2">
        <v>0</v>
      </c>
      <c r="K11" s="15">
        <v>0</v>
      </c>
      <c r="L11" s="2">
        <v>0</v>
      </c>
      <c r="M11" s="2">
        <v>0</v>
      </c>
      <c r="N11" s="10">
        <v>2022</v>
      </c>
    </row>
    <row r="12" spans="1:14" x14ac:dyDescent="0.3">
      <c r="A12" s="16" t="s">
        <v>116</v>
      </c>
      <c r="B12" s="3">
        <v>399</v>
      </c>
      <c r="C12" s="3">
        <v>1313</v>
      </c>
      <c r="D12" s="3">
        <v>194</v>
      </c>
      <c r="E12" s="3">
        <v>153</v>
      </c>
      <c r="F12" s="3">
        <v>87</v>
      </c>
      <c r="G12" s="3">
        <v>1205</v>
      </c>
      <c r="H12" s="3">
        <v>105</v>
      </c>
      <c r="I12" s="3">
        <v>760</v>
      </c>
      <c r="J12" s="3">
        <v>473</v>
      </c>
      <c r="K12" s="16">
        <v>378</v>
      </c>
      <c r="L12" s="3">
        <v>463</v>
      </c>
      <c r="M12" s="3">
        <v>347</v>
      </c>
      <c r="N12" s="10">
        <v>2022</v>
      </c>
    </row>
    <row r="13" spans="1:14" x14ac:dyDescent="0.3">
      <c r="A13" s="16" t="s">
        <v>117</v>
      </c>
      <c r="B13" s="3">
        <v>383</v>
      </c>
      <c r="C13" s="3">
        <v>3259</v>
      </c>
      <c r="D13" s="3">
        <v>370</v>
      </c>
      <c r="E13" s="3">
        <v>785</v>
      </c>
      <c r="F13" s="3">
        <v>75</v>
      </c>
      <c r="G13" s="3">
        <v>1221</v>
      </c>
      <c r="H13" s="3">
        <v>214</v>
      </c>
      <c r="I13" s="3">
        <v>3004</v>
      </c>
      <c r="J13" s="3">
        <v>1500</v>
      </c>
      <c r="K13" s="16">
        <v>669</v>
      </c>
      <c r="L13" s="3">
        <v>2133</v>
      </c>
      <c r="M13" s="3">
        <v>1601</v>
      </c>
      <c r="N13" s="10">
        <v>2022</v>
      </c>
    </row>
    <row r="14" spans="1:14" x14ac:dyDescent="0.3">
      <c r="A14" s="16" t="s">
        <v>118</v>
      </c>
      <c r="B14" s="3">
        <v>919</v>
      </c>
      <c r="C14" s="3">
        <v>9398</v>
      </c>
      <c r="D14" s="3">
        <v>968</v>
      </c>
      <c r="E14" s="3">
        <v>898</v>
      </c>
      <c r="F14" s="3">
        <v>279</v>
      </c>
      <c r="G14" s="3">
        <v>1429</v>
      </c>
      <c r="H14" s="3">
        <v>257</v>
      </c>
      <c r="I14" s="3">
        <v>5206</v>
      </c>
      <c r="J14" s="3">
        <v>4216</v>
      </c>
      <c r="K14" s="16">
        <v>627</v>
      </c>
      <c r="L14" s="3">
        <v>3316</v>
      </c>
      <c r="M14" s="3">
        <v>1454</v>
      </c>
      <c r="N14" s="10">
        <v>2022</v>
      </c>
    </row>
    <row r="15" spans="1:14" x14ac:dyDescent="0.3">
      <c r="A15" s="16" t="s">
        <v>119</v>
      </c>
      <c r="B15" s="3">
        <v>562</v>
      </c>
      <c r="C15" s="3">
        <v>5402</v>
      </c>
      <c r="D15" s="3">
        <v>743</v>
      </c>
      <c r="E15" s="3">
        <v>593</v>
      </c>
      <c r="F15" s="3">
        <v>233</v>
      </c>
      <c r="G15" s="3">
        <v>1792</v>
      </c>
      <c r="H15" s="3">
        <v>176</v>
      </c>
      <c r="I15" s="3">
        <v>2725</v>
      </c>
      <c r="J15" s="3">
        <v>2499</v>
      </c>
      <c r="K15" s="16">
        <v>352</v>
      </c>
      <c r="L15" s="3">
        <v>2303</v>
      </c>
      <c r="M15" s="3">
        <v>930</v>
      </c>
      <c r="N15" s="10">
        <v>2022</v>
      </c>
    </row>
    <row r="16" spans="1:14" x14ac:dyDescent="0.3">
      <c r="A16" s="23" t="s">
        <v>120</v>
      </c>
      <c r="B16" s="2">
        <v>330</v>
      </c>
      <c r="C16" s="2">
        <v>7565</v>
      </c>
      <c r="D16" s="2">
        <v>489</v>
      </c>
      <c r="E16" s="2">
        <v>308</v>
      </c>
      <c r="F16" s="2">
        <v>66</v>
      </c>
      <c r="G16" s="2">
        <v>799</v>
      </c>
      <c r="H16" s="2">
        <v>13</v>
      </c>
      <c r="I16" s="2">
        <v>1575</v>
      </c>
      <c r="J16" s="2">
        <v>1700</v>
      </c>
      <c r="K16" s="15">
        <v>18</v>
      </c>
      <c r="L16" s="2">
        <v>1147</v>
      </c>
      <c r="M16" s="2">
        <v>275</v>
      </c>
      <c r="N16" s="10">
        <v>2022</v>
      </c>
    </row>
    <row r="17" spans="1:14" x14ac:dyDescent="0.3">
      <c r="A17" s="14" t="s">
        <v>121</v>
      </c>
      <c r="B17" s="1">
        <v>1826</v>
      </c>
      <c r="C17" s="1">
        <v>13709</v>
      </c>
      <c r="D17" s="1">
        <v>1136</v>
      </c>
      <c r="E17" s="1">
        <v>665</v>
      </c>
      <c r="F17" s="1">
        <v>659</v>
      </c>
      <c r="G17" s="1">
        <v>1628</v>
      </c>
      <c r="H17" s="1">
        <v>70</v>
      </c>
      <c r="I17" s="1">
        <v>9370</v>
      </c>
      <c r="J17" s="1">
        <v>17800</v>
      </c>
      <c r="K17" s="14">
        <v>332</v>
      </c>
      <c r="L17" s="1">
        <v>4312</v>
      </c>
      <c r="M17" s="1">
        <v>5134</v>
      </c>
      <c r="N17" s="10">
        <v>2022</v>
      </c>
    </row>
    <row r="18" spans="1:14" x14ac:dyDescent="0.3">
      <c r="A18" s="23" t="s">
        <v>122</v>
      </c>
      <c r="B18" s="2">
        <v>144</v>
      </c>
      <c r="C18" s="2">
        <v>10478</v>
      </c>
      <c r="D18" s="2">
        <v>507</v>
      </c>
      <c r="E18" s="2">
        <v>58</v>
      </c>
      <c r="F18" s="2">
        <v>116</v>
      </c>
      <c r="G18" s="2">
        <v>1395</v>
      </c>
      <c r="H18" s="2">
        <v>4</v>
      </c>
      <c r="I18" s="2">
        <v>1993</v>
      </c>
      <c r="J18" s="2">
        <v>2720</v>
      </c>
      <c r="K18" s="15">
        <v>8</v>
      </c>
      <c r="L18" s="2">
        <v>1190</v>
      </c>
      <c r="M18" s="2">
        <v>962</v>
      </c>
      <c r="N18" s="10">
        <v>2022</v>
      </c>
    </row>
    <row r="19" spans="1:14" x14ac:dyDescent="0.3">
      <c r="A19" s="14" t="s">
        <v>123</v>
      </c>
      <c r="B19" s="1">
        <v>2541</v>
      </c>
      <c r="C19" s="1">
        <v>27478</v>
      </c>
      <c r="D19" s="1">
        <v>998</v>
      </c>
      <c r="E19" s="1">
        <v>670</v>
      </c>
      <c r="F19" s="1">
        <v>727</v>
      </c>
      <c r="G19" s="1">
        <v>1793</v>
      </c>
      <c r="H19" s="1">
        <v>394</v>
      </c>
      <c r="I19" s="1">
        <v>15047</v>
      </c>
      <c r="J19" s="1">
        <v>18840</v>
      </c>
      <c r="K19" s="14">
        <v>330</v>
      </c>
      <c r="L19" s="1">
        <v>3754</v>
      </c>
      <c r="M19" s="1">
        <v>5965</v>
      </c>
      <c r="N19" s="10">
        <v>2022</v>
      </c>
    </row>
    <row r="20" spans="1:14" x14ac:dyDescent="0.3">
      <c r="A20" s="23" t="s">
        <v>124</v>
      </c>
      <c r="B20" s="2">
        <v>9230</v>
      </c>
      <c r="C20" s="2">
        <v>3956</v>
      </c>
      <c r="D20" s="2">
        <v>244</v>
      </c>
      <c r="E20" s="2">
        <v>929</v>
      </c>
      <c r="F20" s="2">
        <v>0</v>
      </c>
      <c r="G20" s="2">
        <v>443</v>
      </c>
      <c r="H20" s="2">
        <v>689</v>
      </c>
      <c r="I20" s="2">
        <v>437</v>
      </c>
      <c r="J20" s="2">
        <v>72</v>
      </c>
      <c r="K20" s="15">
        <v>207</v>
      </c>
      <c r="L20" s="2">
        <v>523</v>
      </c>
      <c r="M20" s="2">
        <v>31</v>
      </c>
      <c r="N20" s="10">
        <v>2022</v>
      </c>
    </row>
    <row r="21" spans="1:14" x14ac:dyDescent="0.3">
      <c r="A21" s="14" t="s">
        <v>125</v>
      </c>
      <c r="B21" s="1">
        <v>3987</v>
      </c>
      <c r="C21" s="1">
        <v>22768</v>
      </c>
      <c r="D21" s="1">
        <v>955</v>
      </c>
      <c r="E21" s="1">
        <v>2324</v>
      </c>
      <c r="F21" s="1">
        <v>938</v>
      </c>
      <c r="G21" s="1">
        <v>2460</v>
      </c>
      <c r="H21" s="1">
        <v>691</v>
      </c>
      <c r="I21" s="1">
        <v>16641</v>
      </c>
      <c r="J21" s="1">
        <v>11614</v>
      </c>
      <c r="K21" s="14">
        <v>553</v>
      </c>
      <c r="L21" s="1">
        <v>3522</v>
      </c>
      <c r="M21" s="1">
        <v>4674</v>
      </c>
      <c r="N21" s="10">
        <v>2022</v>
      </c>
    </row>
    <row r="22" spans="1:14" x14ac:dyDescent="0.3">
      <c r="A22" s="23" t="s">
        <v>126</v>
      </c>
      <c r="B22" s="2">
        <v>1180</v>
      </c>
      <c r="C22" s="2">
        <v>11383</v>
      </c>
      <c r="D22" s="2">
        <v>284</v>
      </c>
      <c r="E22" s="2">
        <v>160</v>
      </c>
      <c r="F22" s="2">
        <v>424</v>
      </c>
      <c r="G22" s="2">
        <v>1789</v>
      </c>
      <c r="H22" s="2">
        <v>539</v>
      </c>
      <c r="I22" s="2">
        <v>1331</v>
      </c>
      <c r="J22" s="2">
        <v>545</v>
      </c>
      <c r="K22" s="15">
        <v>99</v>
      </c>
      <c r="L22" s="2">
        <v>781</v>
      </c>
      <c r="M22" s="2">
        <v>312</v>
      </c>
      <c r="N22" s="10">
        <v>2022</v>
      </c>
    </row>
    <row r="23" spans="1:14" x14ac:dyDescent="0.3">
      <c r="A23" s="14" t="s">
        <v>127</v>
      </c>
      <c r="B23" s="1">
        <v>3096</v>
      </c>
      <c r="C23" s="1">
        <v>17648</v>
      </c>
      <c r="D23" s="1">
        <v>2017</v>
      </c>
      <c r="E23" s="1">
        <v>1375</v>
      </c>
      <c r="F23" s="1">
        <v>461</v>
      </c>
      <c r="G23" s="1">
        <v>3662</v>
      </c>
      <c r="H23" s="1">
        <v>517</v>
      </c>
      <c r="I23" s="1">
        <v>12421</v>
      </c>
      <c r="J23" s="1">
        <v>16763</v>
      </c>
      <c r="K23" s="14">
        <v>862</v>
      </c>
      <c r="L23" s="1">
        <v>5162</v>
      </c>
      <c r="M23" s="1">
        <v>5263</v>
      </c>
      <c r="N23" s="10">
        <v>2022</v>
      </c>
    </row>
    <row r="24" spans="1:14" x14ac:dyDescent="0.3">
      <c r="A24" s="23" t="s">
        <v>128</v>
      </c>
      <c r="B24" s="2">
        <v>14308</v>
      </c>
      <c r="C24" s="2">
        <v>69014</v>
      </c>
      <c r="D24" s="2">
        <v>4874</v>
      </c>
      <c r="E24" s="2">
        <v>8221</v>
      </c>
      <c r="F24" s="2">
        <v>6077</v>
      </c>
      <c r="G24" s="2">
        <v>10507</v>
      </c>
      <c r="H24" s="2">
        <v>6038</v>
      </c>
      <c r="I24" s="2">
        <v>54804</v>
      </c>
      <c r="J24" s="2">
        <v>57294</v>
      </c>
      <c r="K24" s="15">
        <v>4500</v>
      </c>
      <c r="L24" s="2">
        <v>12922</v>
      </c>
      <c r="M24" s="2">
        <v>12989</v>
      </c>
      <c r="N24" s="10">
        <v>2022</v>
      </c>
    </row>
    <row r="25" spans="1:14" x14ac:dyDescent="0.3">
      <c r="A25" s="14" t="s">
        <v>129</v>
      </c>
      <c r="B25" s="1">
        <v>631</v>
      </c>
      <c r="C25" s="1">
        <v>9697</v>
      </c>
      <c r="D25" s="1">
        <v>837</v>
      </c>
      <c r="E25" s="1">
        <v>1425</v>
      </c>
      <c r="F25" s="1">
        <v>274</v>
      </c>
      <c r="G25" s="1">
        <v>2306</v>
      </c>
      <c r="H25" s="1">
        <v>316</v>
      </c>
      <c r="I25" s="1">
        <v>3636</v>
      </c>
      <c r="J25" s="1">
        <v>4367</v>
      </c>
      <c r="K25" s="14">
        <v>421</v>
      </c>
      <c r="L25" s="1">
        <v>3058</v>
      </c>
      <c r="M25" s="1">
        <v>1173</v>
      </c>
      <c r="N25" s="10">
        <v>2022</v>
      </c>
    </row>
    <row r="26" spans="1:14" x14ac:dyDescent="0.3">
      <c r="A26" s="23" t="s">
        <v>130</v>
      </c>
      <c r="B26" s="2">
        <v>578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15">
        <v>0</v>
      </c>
      <c r="L26" s="2">
        <v>0</v>
      </c>
      <c r="M26" s="2">
        <v>0</v>
      </c>
      <c r="N26" s="10">
        <v>2022</v>
      </c>
    </row>
    <row r="27" spans="1:14" x14ac:dyDescent="0.3">
      <c r="A27" s="14" t="s">
        <v>131</v>
      </c>
      <c r="B27" s="1">
        <v>971</v>
      </c>
      <c r="C27" s="1">
        <v>11537</v>
      </c>
      <c r="D27" s="1">
        <v>868</v>
      </c>
      <c r="E27" s="1">
        <v>1312</v>
      </c>
      <c r="F27" s="1">
        <v>475</v>
      </c>
      <c r="G27" s="1">
        <v>2054</v>
      </c>
      <c r="H27" s="1">
        <v>156</v>
      </c>
      <c r="I27" s="1">
        <v>5884</v>
      </c>
      <c r="J27" s="1">
        <v>3509</v>
      </c>
      <c r="K27" s="14">
        <v>183</v>
      </c>
      <c r="L27" s="1">
        <v>1899</v>
      </c>
      <c r="M27" s="1">
        <v>1800</v>
      </c>
      <c r="N27" s="10">
        <v>2022</v>
      </c>
    </row>
    <row r="28" spans="1:14" x14ac:dyDescent="0.3">
      <c r="A28" s="23" t="s">
        <v>132</v>
      </c>
      <c r="B28" s="2">
        <v>584</v>
      </c>
      <c r="C28" s="2">
        <v>3118</v>
      </c>
      <c r="D28" s="2">
        <v>378</v>
      </c>
      <c r="E28" s="2">
        <v>253</v>
      </c>
      <c r="F28" s="2">
        <v>22</v>
      </c>
      <c r="G28" s="2">
        <v>592</v>
      </c>
      <c r="H28" s="2">
        <v>48</v>
      </c>
      <c r="I28" s="2">
        <v>1313</v>
      </c>
      <c r="J28" s="2">
        <v>2254</v>
      </c>
      <c r="K28" s="15">
        <v>15</v>
      </c>
      <c r="L28" s="2">
        <v>573</v>
      </c>
      <c r="M28" s="2">
        <v>804</v>
      </c>
      <c r="N28" s="10">
        <v>2022</v>
      </c>
    </row>
    <row r="29" spans="1:14" x14ac:dyDescent="0.3">
      <c r="A29" s="14" t="s">
        <v>133</v>
      </c>
      <c r="B29" s="1">
        <v>1678</v>
      </c>
      <c r="C29" s="1">
        <v>13188</v>
      </c>
      <c r="D29" s="1">
        <v>1440</v>
      </c>
      <c r="E29" s="1">
        <v>1550</v>
      </c>
      <c r="F29" s="1">
        <v>560</v>
      </c>
      <c r="G29" s="1">
        <v>2419</v>
      </c>
      <c r="H29" s="1">
        <v>98</v>
      </c>
      <c r="I29" s="1">
        <v>10626</v>
      </c>
      <c r="J29" s="1">
        <v>15092</v>
      </c>
      <c r="K29" s="14">
        <v>471</v>
      </c>
      <c r="L29" s="1">
        <v>4777</v>
      </c>
      <c r="M29" s="1">
        <v>4837</v>
      </c>
      <c r="N29" s="10">
        <v>2022</v>
      </c>
    </row>
    <row r="30" spans="1:14" x14ac:dyDescent="0.3">
      <c r="A30" s="23" t="s">
        <v>134</v>
      </c>
      <c r="B30" s="2">
        <v>340</v>
      </c>
      <c r="C30" s="2">
        <v>326</v>
      </c>
      <c r="D30" s="2">
        <v>104</v>
      </c>
      <c r="E30" s="2">
        <v>48</v>
      </c>
      <c r="F30" s="2">
        <v>18</v>
      </c>
      <c r="G30" s="2">
        <v>23</v>
      </c>
      <c r="H30" s="2">
        <v>310</v>
      </c>
      <c r="I30" s="2">
        <v>665</v>
      </c>
      <c r="J30" s="2">
        <v>228</v>
      </c>
      <c r="K30" s="15">
        <v>56</v>
      </c>
      <c r="L30" s="2">
        <v>335</v>
      </c>
      <c r="M30" s="2">
        <v>376</v>
      </c>
      <c r="N30" s="10">
        <v>2022</v>
      </c>
    </row>
    <row r="31" spans="1:14" x14ac:dyDescent="0.3">
      <c r="A31" s="14" t="s">
        <v>135</v>
      </c>
      <c r="B31" s="1">
        <v>510</v>
      </c>
      <c r="C31" s="1">
        <v>14017</v>
      </c>
      <c r="D31" s="1">
        <v>913</v>
      </c>
      <c r="E31" s="1">
        <v>1787</v>
      </c>
      <c r="F31" s="1">
        <v>300</v>
      </c>
      <c r="G31" s="1">
        <v>3961</v>
      </c>
      <c r="H31" s="1">
        <v>1042</v>
      </c>
      <c r="I31" s="1">
        <v>1144</v>
      </c>
      <c r="J31" s="1">
        <v>2586</v>
      </c>
      <c r="K31" s="14">
        <v>271</v>
      </c>
      <c r="L31" s="1">
        <v>2596</v>
      </c>
      <c r="M31" s="1">
        <v>550</v>
      </c>
      <c r="N31" s="10">
        <v>2022</v>
      </c>
    </row>
    <row r="32" spans="1:14" x14ac:dyDescent="0.3">
      <c r="A32" s="23" t="s">
        <v>136</v>
      </c>
      <c r="B32" s="2">
        <v>1961</v>
      </c>
      <c r="C32" s="2">
        <v>17415</v>
      </c>
      <c r="D32" s="2">
        <v>1131</v>
      </c>
      <c r="E32" s="2">
        <v>916</v>
      </c>
      <c r="F32" s="2">
        <v>1603</v>
      </c>
      <c r="G32" s="2">
        <v>3266</v>
      </c>
      <c r="H32" s="2">
        <v>927</v>
      </c>
      <c r="I32" s="2">
        <v>14821</v>
      </c>
      <c r="J32" s="2">
        <v>7510</v>
      </c>
      <c r="K32" s="15">
        <v>2728</v>
      </c>
      <c r="L32" s="2">
        <v>5059</v>
      </c>
      <c r="M32" s="2">
        <v>4669</v>
      </c>
      <c r="N32" s="10">
        <v>2022</v>
      </c>
    </row>
    <row r="33" spans="1:14" x14ac:dyDescent="0.3">
      <c r="A33" s="14" t="s">
        <v>137</v>
      </c>
      <c r="B33" s="1">
        <v>2697</v>
      </c>
      <c r="C33" s="1">
        <v>14511</v>
      </c>
      <c r="D33" s="1">
        <v>1277</v>
      </c>
      <c r="E33" s="1">
        <v>1327</v>
      </c>
      <c r="F33" s="1">
        <v>490</v>
      </c>
      <c r="G33" s="1">
        <v>2322</v>
      </c>
      <c r="H33" s="1">
        <v>147</v>
      </c>
      <c r="I33" s="1">
        <v>10216</v>
      </c>
      <c r="J33" s="1">
        <v>7330</v>
      </c>
      <c r="K33" s="14">
        <v>113</v>
      </c>
      <c r="L33" s="1">
        <v>4291</v>
      </c>
      <c r="M33" s="1">
        <v>4316</v>
      </c>
      <c r="N33" s="10">
        <v>2022</v>
      </c>
    </row>
    <row r="34" spans="1:14" x14ac:dyDescent="0.3">
      <c r="A34" s="23" t="s">
        <v>138</v>
      </c>
      <c r="B34" s="2">
        <v>1196</v>
      </c>
      <c r="C34" s="2">
        <v>9048</v>
      </c>
      <c r="D34" s="2">
        <v>414</v>
      </c>
      <c r="E34" s="2">
        <v>291</v>
      </c>
      <c r="F34" s="2">
        <v>502</v>
      </c>
      <c r="G34" s="2">
        <v>822</v>
      </c>
      <c r="H34" s="2">
        <v>174</v>
      </c>
      <c r="I34" s="2">
        <v>5192</v>
      </c>
      <c r="J34" s="2">
        <v>3394</v>
      </c>
      <c r="K34" s="15">
        <v>1984</v>
      </c>
      <c r="L34" s="2">
        <v>1251</v>
      </c>
      <c r="M34" s="2">
        <v>2275</v>
      </c>
      <c r="N34" s="10">
        <v>2022</v>
      </c>
    </row>
    <row r="35" spans="1:14" x14ac:dyDescent="0.3">
      <c r="A35" s="14" t="s">
        <v>139</v>
      </c>
      <c r="B35" s="1">
        <v>8860</v>
      </c>
      <c r="C35" s="1">
        <v>57803</v>
      </c>
      <c r="D35" s="1">
        <v>5453</v>
      </c>
      <c r="E35" s="1">
        <v>3545</v>
      </c>
      <c r="F35" s="1">
        <v>2208</v>
      </c>
      <c r="G35" s="1">
        <v>5934</v>
      </c>
      <c r="H35" s="1">
        <v>2364</v>
      </c>
      <c r="I35" s="1">
        <v>36533</v>
      </c>
      <c r="J35" s="1">
        <v>48158</v>
      </c>
      <c r="K35" s="14">
        <v>2018</v>
      </c>
      <c r="L35" s="1">
        <v>9481</v>
      </c>
      <c r="M35" s="1">
        <v>8891</v>
      </c>
      <c r="N35" s="10">
        <v>2022</v>
      </c>
    </row>
    <row r="36" spans="1:14" x14ac:dyDescent="0.3">
      <c r="A36" s="23" t="s">
        <v>140</v>
      </c>
      <c r="B36" s="2">
        <v>1164</v>
      </c>
      <c r="C36" s="2">
        <v>15188</v>
      </c>
      <c r="D36" s="2">
        <v>711</v>
      </c>
      <c r="E36" s="2">
        <v>651</v>
      </c>
      <c r="F36" s="2">
        <v>652</v>
      </c>
      <c r="G36" s="2">
        <v>5085</v>
      </c>
      <c r="H36" s="2">
        <v>845</v>
      </c>
      <c r="I36" s="2">
        <v>8094</v>
      </c>
      <c r="J36" s="2">
        <v>5366</v>
      </c>
      <c r="K36" s="15">
        <v>296</v>
      </c>
      <c r="L36" s="2">
        <v>4348</v>
      </c>
      <c r="M36" s="2">
        <v>2287</v>
      </c>
      <c r="N36" s="10">
        <v>2022</v>
      </c>
    </row>
    <row r="37" spans="1:14" x14ac:dyDescent="0.3">
      <c r="A37" s="14" t="s">
        <v>141</v>
      </c>
      <c r="B37" s="1">
        <v>5164</v>
      </c>
      <c r="C37" s="1">
        <v>25792</v>
      </c>
      <c r="D37" s="1">
        <v>1563</v>
      </c>
      <c r="E37" s="1">
        <v>2661</v>
      </c>
      <c r="F37" s="1">
        <v>1314</v>
      </c>
      <c r="G37" s="1">
        <v>1648</v>
      </c>
      <c r="H37" s="1">
        <v>2094</v>
      </c>
      <c r="I37" s="1">
        <v>13514</v>
      </c>
      <c r="J37" s="1">
        <v>16358</v>
      </c>
      <c r="K37" s="14">
        <v>3809</v>
      </c>
      <c r="L37" s="1">
        <v>3284</v>
      </c>
      <c r="M37" s="1">
        <v>4752</v>
      </c>
      <c r="N37" s="10">
        <v>2022</v>
      </c>
    </row>
    <row r="38" spans="1:14" x14ac:dyDescent="0.3">
      <c r="A38" s="23" t="s">
        <v>142</v>
      </c>
      <c r="B38" s="2">
        <v>242</v>
      </c>
      <c r="C38" s="2">
        <v>9691</v>
      </c>
      <c r="D38" s="2">
        <v>2045</v>
      </c>
      <c r="E38" s="2">
        <v>114</v>
      </c>
      <c r="F38" s="2">
        <v>151</v>
      </c>
      <c r="G38" s="2">
        <v>557</v>
      </c>
      <c r="H38" s="2">
        <v>72</v>
      </c>
      <c r="I38" s="2">
        <v>717</v>
      </c>
      <c r="J38" s="2">
        <v>848</v>
      </c>
      <c r="K38" s="15">
        <v>7</v>
      </c>
      <c r="L38" s="2">
        <v>1299</v>
      </c>
      <c r="M38" s="2">
        <v>283</v>
      </c>
      <c r="N38" s="10">
        <v>2022</v>
      </c>
    </row>
    <row r="39" spans="1:14" x14ac:dyDescent="0.3">
      <c r="A39" s="18" t="s">
        <v>143</v>
      </c>
      <c r="B39" s="5">
        <v>386</v>
      </c>
      <c r="C39" s="5">
        <v>5758</v>
      </c>
      <c r="D39" s="5">
        <v>713</v>
      </c>
      <c r="E39" s="5">
        <v>738</v>
      </c>
      <c r="F39" s="5">
        <v>23</v>
      </c>
      <c r="G39" s="5">
        <v>1683</v>
      </c>
      <c r="H39" s="5">
        <v>64</v>
      </c>
      <c r="I39" s="5">
        <v>578</v>
      </c>
      <c r="J39" s="5">
        <v>2123</v>
      </c>
      <c r="K39" s="18">
        <v>60</v>
      </c>
      <c r="L39" s="5">
        <v>427</v>
      </c>
      <c r="M39" s="5">
        <v>1309</v>
      </c>
      <c r="N39" s="10">
        <v>2022</v>
      </c>
    </row>
    <row r="40" spans="1:14" x14ac:dyDescent="0.3">
      <c r="A40" s="18" t="s">
        <v>144</v>
      </c>
      <c r="B40" s="5">
        <v>257</v>
      </c>
      <c r="C40" s="5">
        <v>11702</v>
      </c>
      <c r="D40" s="5">
        <v>647</v>
      </c>
      <c r="E40" s="5">
        <v>277</v>
      </c>
      <c r="F40" s="5">
        <v>0</v>
      </c>
      <c r="G40" s="5">
        <v>1</v>
      </c>
      <c r="H40" s="5">
        <v>98</v>
      </c>
      <c r="I40" s="5">
        <v>108</v>
      </c>
      <c r="J40" s="5">
        <v>3921</v>
      </c>
      <c r="K40" s="18">
        <v>73</v>
      </c>
      <c r="L40" s="5">
        <v>530</v>
      </c>
      <c r="M40" s="5">
        <v>239</v>
      </c>
      <c r="N40" s="10">
        <v>2022</v>
      </c>
    </row>
    <row r="41" spans="1:14" x14ac:dyDescent="0.3">
      <c r="A41" s="18" t="s">
        <v>145</v>
      </c>
      <c r="B41" s="5">
        <v>586</v>
      </c>
      <c r="C41" s="5">
        <v>18383</v>
      </c>
      <c r="D41" s="5">
        <v>372</v>
      </c>
      <c r="E41" s="5">
        <v>2728</v>
      </c>
      <c r="F41" s="5">
        <v>20</v>
      </c>
      <c r="G41" s="5">
        <v>25</v>
      </c>
      <c r="H41" s="5">
        <v>243</v>
      </c>
      <c r="I41" s="5">
        <v>76</v>
      </c>
      <c r="J41" s="5">
        <v>16624</v>
      </c>
      <c r="K41" s="18">
        <v>63</v>
      </c>
      <c r="L41" s="5">
        <v>335</v>
      </c>
      <c r="M41" s="5">
        <v>425</v>
      </c>
      <c r="N41" s="10">
        <v>2022</v>
      </c>
    </row>
    <row r="42" spans="1:14" x14ac:dyDescent="0.3">
      <c r="A42" s="18" t="s">
        <v>146</v>
      </c>
      <c r="B42" s="5">
        <v>307</v>
      </c>
      <c r="C42" s="5">
        <v>3599</v>
      </c>
      <c r="D42" s="5">
        <v>169</v>
      </c>
      <c r="E42" s="5">
        <v>27</v>
      </c>
      <c r="F42" s="5">
        <v>0</v>
      </c>
      <c r="G42" s="5">
        <v>0</v>
      </c>
      <c r="H42" s="5">
        <v>97</v>
      </c>
      <c r="I42" s="5">
        <v>346</v>
      </c>
      <c r="J42" s="5">
        <v>51</v>
      </c>
      <c r="K42" s="18">
        <v>13</v>
      </c>
      <c r="L42" s="5">
        <v>162</v>
      </c>
      <c r="M42" s="5">
        <v>90</v>
      </c>
      <c r="N42" s="10">
        <v>2022</v>
      </c>
    </row>
    <row r="43" spans="1:14" x14ac:dyDescent="0.3">
      <c r="A43" s="18" t="s">
        <v>147</v>
      </c>
      <c r="B43" s="5">
        <v>235</v>
      </c>
      <c r="C43" s="5">
        <v>4823</v>
      </c>
      <c r="D43" s="5">
        <v>60</v>
      </c>
      <c r="E43" s="5">
        <v>34</v>
      </c>
      <c r="F43" s="5">
        <v>0</v>
      </c>
      <c r="G43" s="5">
        <v>0</v>
      </c>
      <c r="H43" s="5">
        <v>118</v>
      </c>
      <c r="I43" s="5">
        <v>13</v>
      </c>
      <c r="J43" s="5">
        <v>1428</v>
      </c>
      <c r="K43" s="18">
        <v>0</v>
      </c>
      <c r="L43" s="5">
        <v>71</v>
      </c>
      <c r="M43" s="5">
        <v>36</v>
      </c>
      <c r="N43" s="10">
        <v>2022</v>
      </c>
    </row>
    <row r="44" spans="1:14" x14ac:dyDescent="0.3">
      <c r="A44" s="23" t="s">
        <v>148</v>
      </c>
      <c r="B44" s="2">
        <v>211</v>
      </c>
      <c r="C44" s="2">
        <v>13147</v>
      </c>
      <c r="D44" s="2">
        <v>82</v>
      </c>
      <c r="E44" s="2">
        <v>49</v>
      </c>
      <c r="F44" s="2">
        <v>54</v>
      </c>
      <c r="G44" s="2">
        <v>82</v>
      </c>
      <c r="H44" s="2">
        <v>210</v>
      </c>
      <c r="I44" s="2">
        <v>643</v>
      </c>
      <c r="J44" s="2">
        <v>2744</v>
      </c>
      <c r="K44" s="15">
        <v>27</v>
      </c>
      <c r="L44" s="2">
        <v>249</v>
      </c>
      <c r="M44" s="2">
        <v>77</v>
      </c>
      <c r="N44" s="10">
        <v>2022</v>
      </c>
    </row>
    <row r="45" spans="1:14" x14ac:dyDescent="0.3">
      <c r="A45" s="14" t="s">
        <v>149</v>
      </c>
      <c r="B45" s="1">
        <v>242</v>
      </c>
      <c r="C45" s="1">
        <v>5887</v>
      </c>
      <c r="D45" s="1">
        <v>242</v>
      </c>
      <c r="E45" s="1">
        <v>260</v>
      </c>
      <c r="F45" s="1">
        <v>60</v>
      </c>
      <c r="G45" s="1">
        <v>2065</v>
      </c>
      <c r="H45" s="1">
        <v>69</v>
      </c>
      <c r="I45" s="1">
        <v>1793</v>
      </c>
      <c r="J45" s="1">
        <v>1747</v>
      </c>
      <c r="K45" s="14">
        <v>1781</v>
      </c>
      <c r="L45" s="1">
        <v>1543</v>
      </c>
      <c r="M45" s="1">
        <v>824</v>
      </c>
      <c r="N45" s="10">
        <v>2022</v>
      </c>
    </row>
    <row r="46" spans="1:14" x14ac:dyDescent="0.3">
      <c r="A46" s="23" t="s">
        <v>150</v>
      </c>
      <c r="B46" s="2">
        <v>1326</v>
      </c>
      <c r="C46" s="2">
        <v>11524</v>
      </c>
      <c r="D46" s="2">
        <v>627</v>
      </c>
      <c r="E46" s="2">
        <v>332</v>
      </c>
      <c r="F46" s="2">
        <v>373</v>
      </c>
      <c r="G46" s="2">
        <v>3558</v>
      </c>
      <c r="H46" s="2">
        <v>52</v>
      </c>
      <c r="I46" s="2">
        <v>10107</v>
      </c>
      <c r="J46" s="2">
        <v>9883</v>
      </c>
      <c r="K46" s="15">
        <v>478</v>
      </c>
      <c r="L46" s="2">
        <v>5365</v>
      </c>
      <c r="M46" s="2">
        <v>3905</v>
      </c>
      <c r="N46" s="10">
        <v>2022</v>
      </c>
    </row>
    <row r="47" spans="1:14" x14ac:dyDescent="0.3">
      <c r="A47" s="14" t="s">
        <v>151</v>
      </c>
      <c r="B47" s="1">
        <v>1958</v>
      </c>
      <c r="C47" s="1">
        <v>26925</v>
      </c>
      <c r="D47" s="1">
        <v>1604</v>
      </c>
      <c r="E47" s="1">
        <v>2560</v>
      </c>
      <c r="F47" s="1">
        <v>1358</v>
      </c>
      <c r="G47" s="1">
        <v>1939</v>
      </c>
      <c r="H47" s="1">
        <v>732</v>
      </c>
      <c r="I47" s="1">
        <v>12891</v>
      </c>
      <c r="J47" s="1">
        <v>35108</v>
      </c>
      <c r="K47" s="14">
        <v>1217</v>
      </c>
      <c r="L47" s="1">
        <v>5217</v>
      </c>
      <c r="M47" s="1">
        <v>7412</v>
      </c>
      <c r="N47" s="10">
        <v>2022</v>
      </c>
    </row>
    <row r="48" spans="1:14" x14ac:dyDescent="0.3">
      <c r="A48" s="23" t="s">
        <v>152</v>
      </c>
      <c r="B48" s="2">
        <v>1641</v>
      </c>
      <c r="C48" s="2">
        <v>17738</v>
      </c>
      <c r="D48" s="2">
        <v>675</v>
      </c>
      <c r="E48" s="2">
        <v>613</v>
      </c>
      <c r="F48" s="2">
        <v>1565</v>
      </c>
      <c r="G48" s="2">
        <v>3533</v>
      </c>
      <c r="H48" s="2">
        <v>17</v>
      </c>
      <c r="I48" s="2">
        <v>9122</v>
      </c>
      <c r="J48" s="2">
        <v>14136</v>
      </c>
      <c r="K48" s="15">
        <v>37</v>
      </c>
      <c r="L48" s="2">
        <v>5449</v>
      </c>
      <c r="M48" s="2">
        <v>2011</v>
      </c>
      <c r="N48" s="10">
        <v>2022</v>
      </c>
    </row>
    <row r="49" spans="1:14" x14ac:dyDescent="0.3">
      <c r="A49" s="14" t="s">
        <v>153</v>
      </c>
      <c r="B49" s="1">
        <v>1083</v>
      </c>
      <c r="C49" s="1">
        <v>8869</v>
      </c>
      <c r="D49" s="1">
        <v>812</v>
      </c>
      <c r="E49" s="1">
        <v>537</v>
      </c>
      <c r="F49" s="1">
        <v>184</v>
      </c>
      <c r="G49" s="1">
        <v>1327</v>
      </c>
      <c r="H49" s="1">
        <v>778</v>
      </c>
      <c r="I49" s="1">
        <v>5785</v>
      </c>
      <c r="J49" s="1">
        <v>11235</v>
      </c>
      <c r="K49" s="14">
        <v>988</v>
      </c>
      <c r="L49" s="1">
        <v>1670</v>
      </c>
      <c r="M49" s="1">
        <v>3142</v>
      </c>
      <c r="N49" s="10">
        <v>2022</v>
      </c>
    </row>
    <row r="50" spans="1:14" x14ac:dyDescent="0.3">
      <c r="A50" s="23" t="s">
        <v>154</v>
      </c>
      <c r="B50" s="2">
        <v>4839</v>
      </c>
      <c r="C50" s="2">
        <v>22067</v>
      </c>
      <c r="D50" s="2">
        <v>2973</v>
      </c>
      <c r="E50" s="2">
        <v>2342</v>
      </c>
      <c r="F50" s="2">
        <v>1299</v>
      </c>
      <c r="G50" s="2">
        <v>2592</v>
      </c>
      <c r="H50" s="2">
        <v>662</v>
      </c>
      <c r="I50" s="2">
        <v>18075</v>
      </c>
      <c r="J50" s="2">
        <v>24148</v>
      </c>
      <c r="K50" s="15">
        <v>3986</v>
      </c>
      <c r="L50" s="2">
        <v>4746</v>
      </c>
      <c r="M50" s="2">
        <v>5682</v>
      </c>
      <c r="N50" s="10">
        <v>2022</v>
      </c>
    </row>
    <row r="51" spans="1:14" x14ac:dyDescent="0.3">
      <c r="A51" s="14" t="s">
        <v>155</v>
      </c>
      <c r="B51" s="1">
        <v>582</v>
      </c>
      <c r="C51" s="1">
        <v>8727</v>
      </c>
      <c r="D51" s="1">
        <v>428</v>
      </c>
      <c r="E51" s="1">
        <v>457</v>
      </c>
      <c r="F51" s="1">
        <v>132</v>
      </c>
      <c r="G51" s="1">
        <v>1760</v>
      </c>
      <c r="H51" s="1">
        <v>74</v>
      </c>
      <c r="I51" s="1">
        <v>3843</v>
      </c>
      <c r="J51" s="1">
        <v>2728</v>
      </c>
      <c r="K51" s="14">
        <v>21</v>
      </c>
      <c r="L51" s="1">
        <v>778</v>
      </c>
      <c r="M51" s="1">
        <v>1489</v>
      </c>
      <c r="N51" s="10">
        <v>2022</v>
      </c>
    </row>
    <row r="52" spans="1:14" x14ac:dyDescent="0.3">
      <c r="A52" s="23" t="s">
        <v>156</v>
      </c>
      <c r="B52" s="2">
        <v>1162</v>
      </c>
      <c r="C52" s="2">
        <v>18917</v>
      </c>
      <c r="D52" s="2">
        <v>853</v>
      </c>
      <c r="E52" s="2">
        <v>507</v>
      </c>
      <c r="F52" s="2">
        <v>415</v>
      </c>
      <c r="G52" s="2">
        <v>2919</v>
      </c>
      <c r="H52" s="2">
        <v>581</v>
      </c>
      <c r="I52" s="2">
        <v>8370</v>
      </c>
      <c r="J52" s="2">
        <v>13427</v>
      </c>
      <c r="K52" s="15">
        <v>1221</v>
      </c>
      <c r="L52" s="2">
        <v>4709</v>
      </c>
      <c r="M52" s="2">
        <v>3809</v>
      </c>
      <c r="N52" s="10">
        <v>2022</v>
      </c>
    </row>
    <row r="53" spans="1:14" x14ac:dyDescent="0.3">
      <c r="A53" s="14" t="s">
        <v>157</v>
      </c>
      <c r="B53" s="1">
        <v>341</v>
      </c>
      <c r="C53" s="1">
        <v>8918</v>
      </c>
      <c r="D53" s="1">
        <v>449</v>
      </c>
      <c r="E53" s="1">
        <v>313</v>
      </c>
      <c r="F53" s="1">
        <v>409</v>
      </c>
      <c r="G53" s="1">
        <v>1359</v>
      </c>
      <c r="H53" s="1">
        <v>176</v>
      </c>
      <c r="I53" s="1">
        <v>2510</v>
      </c>
      <c r="J53" s="1">
        <v>1041</v>
      </c>
      <c r="K53" s="14">
        <v>74</v>
      </c>
      <c r="L53" s="1">
        <v>1239</v>
      </c>
      <c r="M53" s="1">
        <v>1802</v>
      </c>
      <c r="N53" s="10">
        <v>2022</v>
      </c>
    </row>
    <row r="54" spans="1:14" x14ac:dyDescent="0.3">
      <c r="A54" s="23" t="s">
        <v>158</v>
      </c>
      <c r="B54" s="2">
        <v>658</v>
      </c>
      <c r="C54" s="2">
        <v>11733</v>
      </c>
      <c r="D54" s="2">
        <v>776</v>
      </c>
      <c r="E54" s="2">
        <v>537</v>
      </c>
      <c r="F54" s="2">
        <v>129</v>
      </c>
      <c r="G54" s="2">
        <v>2044</v>
      </c>
      <c r="H54" s="2">
        <v>73</v>
      </c>
      <c r="I54" s="2">
        <v>1222</v>
      </c>
      <c r="J54" s="2">
        <v>2162</v>
      </c>
      <c r="K54" s="15">
        <v>17</v>
      </c>
      <c r="L54" s="2">
        <v>2240</v>
      </c>
      <c r="M54" s="2">
        <v>329</v>
      </c>
      <c r="N54" s="10">
        <v>2022</v>
      </c>
    </row>
    <row r="55" spans="1:14" x14ac:dyDescent="0.3">
      <c r="A55" s="14" t="s">
        <v>159</v>
      </c>
      <c r="B55" s="1">
        <v>742</v>
      </c>
      <c r="C55" s="1">
        <v>12781</v>
      </c>
      <c r="D55" s="1">
        <v>633</v>
      </c>
      <c r="E55" s="1">
        <v>4261</v>
      </c>
      <c r="F55" s="1">
        <v>127</v>
      </c>
      <c r="G55" s="1">
        <v>1362</v>
      </c>
      <c r="H55" s="1">
        <v>93</v>
      </c>
      <c r="I55" s="1">
        <v>2786</v>
      </c>
      <c r="J55" s="1">
        <v>2439</v>
      </c>
      <c r="K55" s="14">
        <v>9</v>
      </c>
      <c r="L55" s="1">
        <v>1735</v>
      </c>
      <c r="M55" s="1">
        <v>1660</v>
      </c>
      <c r="N55" s="10">
        <v>2022</v>
      </c>
    </row>
    <row r="56" spans="1:14" x14ac:dyDescent="0.3">
      <c r="A56" s="20" t="s">
        <v>160</v>
      </c>
      <c r="B56" s="20">
        <f>SUM(B12:B15)</f>
        <v>2263</v>
      </c>
      <c r="C56" s="20">
        <f t="shared" ref="C56:M56" si="0">SUM(C12:C15)</f>
        <v>19372</v>
      </c>
      <c r="D56" s="20">
        <f t="shared" si="0"/>
        <v>2275</v>
      </c>
      <c r="E56" s="20">
        <f t="shared" si="0"/>
        <v>2429</v>
      </c>
      <c r="F56" s="20">
        <f t="shared" si="0"/>
        <v>674</v>
      </c>
      <c r="G56" s="20">
        <f t="shared" si="0"/>
        <v>5647</v>
      </c>
      <c r="H56" s="20">
        <f t="shared" si="0"/>
        <v>752</v>
      </c>
      <c r="I56" s="20">
        <f t="shared" si="0"/>
        <v>11695</v>
      </c>
      <c r="J56" s="20">
        <f t="shared" si="0"/>
        <v>8688</v>
      </c>
      <c r="K56" s="20">
        <f t="shared" si="0"/>
        <v>2026</v>
      </c>
      <c r="L56" s="20">
        <f t="shared" si="0"/>
        <v>8215</v>
      </c>
      <c r="M56" s="20">
        <f t="shared" si="0"/>
        <v>4332</v>
      </c>
      <c r="N56" s="10">
        <v>2022</v>
      </c>
    </row>
    <row r="57" spans="1:14" x14ac:dyDescent="0.3">
      <c r="A57" s="22" t="s">
        <v>161</v>
      </c>
      <c r="B57" s="22">
        <f>SUM(B39:B43)</f>
        <v>1771</v>
      </c>
      <c r="C57" s="22">
        <f t="shared" ref="C57:M57" si="1">SUM(C39:C43)</f>
        <v>44265</v>
      </c>
      <c r="D57" s="22">
        <f t="shared" si="1"/>
        <v>1961</v>
      </c>
      <c r="E57" s="22">
        <f t="shared" si="1"/>
        <v>3804</v>
      </c>
      <c r="F57" s="22">
        <f t="shared" si="1"/>
        <v>43</v>
      </c>
      <c r="G57" s="22">
        <f t="shared" si="1"/>
        <v>1709</v>
      </c>
      <c r="H57" s="22">
        <f t="shared" si="1"/>
        <v>620</v>
      </c>
      <c r="I57" s="22">
        <f t="shared" si="1"/>
        <v>1121</v>
      </c>
      <c r="J57" s="22">
        <f t="shared" si="1"/>
        <v>24147</v>
      </c>
      <c r="K57" s="22">
        <f t="shared" si="1"/>
        <v>209</v>
      </c>
      <c r="L57" s="22">
        <f t="shared" si="1"/>
        <v>1525</v>
      </c>
      <c r="M57" s="22">
        <f t="shared" si="1"/>
        <v>2099</v>
      </c>
      <c r="N57" s="10">
        <v>2022</v>
      </c>
    </row>
    <row r="58" spans="1:14" x14ac:dyDescent="0.3">
      <c r="A58" s="21" t="s">
        <v>162</v>
      </c>
      <c r="B58" s="21">
        <f>SUM(B2:B55)</f>
        <v>108652</v>
      </c>
      <c r="C58" s="21">
        <f t="shared" ref="C58:M58" si="2">SUM(C2:C55)</f>
        <v>829620</v>
      </c>
      <c r="D58" s="21">
        <f t="shared" si="2"/>
        <v>59052</v>
      </c>
      <c r="E58" s="21">
        <f t="shared" si="2"/>
        <v>64833</v>
      </c>
      <c r="F58" s="21">
        <f t="shared" si="2"/>
        <v>35511</v>
      </c>
      <c r="G58" s="21">
        <f t="shared" si="2"/>
        <v>117743</v>
      </c>
      <c r="H58" s="21">
        <f t="shared" si="2"/>
        <v>28295</v>
      </c>
      <c r="I58" s="21">
        <f t="shared" si="2"/>
        <v>457234</v>
      </c>
      <c r="J58" s="21">
        <f t="shared" si="2"/>
        <v>573667</v>
      </c>
      <c r="K58" s="21">
        <f t="shared" si="2"/>
        <v>42383</v>
      </c>
      <c r="L58" s="21">
        <f t="shared" si="2"/>
        <v>161928</v>
      </c>
      <c r="M58" s="21">
        <f t="shared" si="2"/>
        <v>152373</v>
      </c>
      <c r="N58" s="10">
        <v>2022</v>
      </c>
    </row>
  </sheetData>
  <autoFilter ref="A1:M55" xr:uid="{0334C0AC-E6B4-49E4-BF68-7AE53436DE88}"/>
  <dataValidations count="3">
    <dataValidation allowBlank="1" showInputMessage="1" showErrorMessage="1" prompt="Based on the monthly circulation spreadsheet as run on January 1, 2023 and throughout 2022" sqref="B1 L1 M1" xr:uid="{9AFE055E-223F-49E5-9C15-AE657F748B31}"/>
    <dataValidation allowBlank="1" showInputMessage="1" showErrorMessage="1" prompt="Data from report 3695 as run on January 1, 2023" sqref="C1 D1 E1 F1 G1 H1" xr:uid="{1EFFAEFB-4390-4A7E-8AA3-939BCB186794}"/>
    <dataValidation allowBlank="1" showInputMessage="1" showErrorMessage="1" prompt="Based on circulation by item type spreadsheet as run on January 1, 2023 and throughout 2022" sqref="I1 J1 K1" xr:uid="{DC9878E4-99C7-499B-89ED-4FF62F9163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3C6A-86D2-4637-A1C1-305CDD262B00}">
  <dimension ref="A1:N57"/>
  <sheetViews>
    <sheetView workbookViewId="0">
      <pane ySplit="1" topLeftCell="A17" activePane="bottomLeft" state="frozen"/>
      <selection pane="bottomLeft"/>
    </sheetView>
  </sheetViews>
  <sheetFormatPr defaultRowHeight="14.4" x14ac:dyDescent="0.3"/>
  <cols>
    <col min="1" max="13" width="16.6640625" style="7" customWidth="1"/>
  </cols>
  <sheetData>
    <row r="1" spans="1:14" s="8" customFormat="1" ht="75" customHeight="1" x14ac:dyDescent="0.3">
      <c r="A1" s="10" t="s">
        <v>0</v>
      </c>
      <c r="B1" s="10" t="s">
        <v>56</v>
      </c>
      <c r="C1" s="10" t="s">
        <v>93</v>
      </c>
      <c r="D1" s="10" t="s">
        <v>94</v>
      </c>
      <c r="E1" s="10" t="s">
        <v>95</v>
      </c>
      <c r="F1" s="10" t="s">
        <v>96</v>
      </c>
      <c r="G1" s="10" t="s">
        <v>97</v>
      </c>
      <c r="H1" s="10" t="s">
        <v>98</v>
      </c>
      <c r="I1" s="10" t="s">
        <v>60</v>
      </c>
      <c r="J1" s="10" t="s">
        <v>61</v>
      </c>
      <c r="K1" s="10" t="s">
        <v>91</v>
      </c>
      <c r="L1" s="10" t="s">
        <v>88</v>
      </c>
      <c r="M1" s="10" t="s">
        <v>92</v>
      </c>
      <c r="N1" s="10">
        <v>2021</v>
      </c>
    </row>
    <row r="2" spans="1:14" x14ac:dyDescent="0.3">
      <c r="A2" s="1" t="s">
        <v>1</v>
      </c>
      <c r="B2" s="1">
        <v>6610</v>
      </c>
      <c r="C2" s="1">
        <v>51538</v>
      </c>
      <c r="D2" s="1">
        <v>4143</v>
      </c>
      <c r="E2" s="1">
        <v>4242</v>
      </c>
      <c r="F2" s="1">
        <v>2700</v>
      </c>
      <c r="G2" s="1">
        <v>5855</v>
      </c>
      <c r="H2" s="1">
        <v>3517</v>
      </c>
      <c r="I2" s="1">
        <v>32603</v>
      </c>
      <c r="J2" s="1">
        <v>34691</v>
      </c>
      <c r="K2" s="14" t="s">
        <v>89</v>
      </c>
      <c r="L2" s="1">
        <v>10751</v>
      </c>
      <c r="M2" s="1">
        <v>11045</v>
      </c>
      <c r="N2" s="10">
        <v>2021</v>
      </c>
    </row>
    <row r="3" spans="1:14" x14ac:dyDescent="0.3">
      <c r="A3" s="13" t="s">
        <v>2</v>
      </c>
      <c r="B3" s="2">
        <v>3770</v>
      </c>
      <c r="C3" s="2">
        <v>22605</v>
      </c>
      <c r="D3" s="2">
        <v>1740</v>
      </c>
      <c r="E3" s="2">
        <v>1283</v>
      </c>
      <c r="F3" s="2">
        <v>630</v>
      </c>
      <c r="G3" s="2">
        <v>2757</v>
      </c>
      <c r="H3" s="2">
        <v>1945</v>
      </c>
      <c r="I3" s="2">
        <v>13050</v>
      </c>
      <c r="J3" s="2">
        <v>11697</v>
      </c>
      <c r="K3" s="15" t="s">
        <v>90</v>
      </c>
      <c r="L3" s="2">
        <v>3462</v>
      </c>
      <c r="M3" s="2">
        <v>4626</v>
      </c>
      <c r="N3" s="10">
        <v>2021</v>
      </c>
    </row>
    <row r="4" spans="1:14" x14ac:dyDescent="0.3">
      <c r="A4" s="1" t="s">
        <v>3</v>
      </c>
      <c r="B4" s="1">
        <v>6362</v>
      </c>
      <c r="C4" s="1">
        <v>53305</v>
      </c>
      <c r="D4" s="1">
        <v>4391</v>
      </c>
      <c r="E4" s="1">
        <v>4451</v>
      </c>
      <c r="F4" s="1">
        <v>2339</v>
      </c>
      <c r="G4" s="1">
        <v>7914</v>
      </c>
      <c r="H4" s="1">
        <v>5726</v>
      </c>
      <c r="I4" s="1">
        <v>43115</v>
      </c>
      <c r="J4" s="1">
        <v>64454</v>
      </c>
      <c r="K4" s="14" t="s">
        <v>89</v>
      </c>
      <c r="L4" s="1">
        <v>9050</v>
      </c>
      <c r="M4" s="1">
        <v>11295</v>
      </c>
      <c r="N4" s="10">
        <v>2021</v>
      </c>
    </row>
    <row r="5" spans="1:14" x14ac:dyDescent="0.3">
      <c r="A5" s="13" t="s">
        <v>4</v>
      </c>
      <c r="B5" s="2">
        <v>154</v>
      </c>
      <c r="C5" s="2">
        <v>9923</v>
      </c>
      <c r="D5" s="2">
        <v>275</v>
      </c>
      <c r="E5" s="2">
        <v>13</v>
      </c>
      <c r="F5" s="2">
        <v>512</v>
      </c>
      <c r="G5" s="2">
        <v>1297</v>
      </c>
      <c r="H5" s="2">
        <v>494</v>
      </c>
      <c r="I5" s="2">
        <v>1379</v>
      </c>
      <c r="J5" s="2">
        <v>2009</v>
      </c>
      <c r="K5" s="15" t="s">
        <v>90</v>
      </c>
      <c r="L5" s="2">
        <v>895</v>
      </c>
      <c r="M5" s="2">
        <v>242</v>
      </c>
      <c r="N5" s="10">
        <v>2021</v>
      </c>
    </row>
    <row r="6" spans="1:14" x14ac:dyDescent="0.3">
      <c r="A6" s="1" t="s">
        <v>5</v>
      </c>
      <c r="B6" s="1">
        <v>12047</v>
      </c>
      <c r="C6" s="1">
        <v>48312</v>
      </c>
      <c r="D6" s="1">
        <v>4153</v>
      </c>
      <c r="E6" s="1">
        <v>2995</v>
      </c>
      <c r="F6" s="1">
        <v>2268</v>
      </c>
      <c r="G6" s="1">
        <v>5327</v>
      </c>
      <c r="H6" s="1">
        <v>6061</v>
      </c>
      <c r="I6" s="1">
        <v>28682</v>
      </c>
      <c r="J6" s="1">
        <v>38172</v>
      </c>
      <c r="K6" s="14" t="s">
        <v>89</v>
      </c>
      <c r="L6" s="1">
        <v>11117</v>
      </c>
      <c r="M6" s="1">
        <v>11500</v>
      </c>
      <c r="N6" s="10">
        <v>2021</v>
      </c>
    </row>
    <row r="7" spans="1:14" x14ac:dyDescent="0.3">
      <c r="A7" s="13" t="s">
        <v>6</v>
      </c>
      <c r="B7" s="2">
        <v>620</v>
      </c>
      <c r="C7" s="2">
        <v>10744</v>
      </c>
      <c r="D7" s="2">
        <v>453</v>
      </c>
      <c r="E7" s="2">
        <v>212</v>
      </c>
      <c r="F7" s="2">
        <v>615</v>
      </c>
      <c r="G7" s="2">
        <v>2787</v>
      </c>
      <c r="H7" s="2">
        <v>669</v>
      </c>
      <c r="I7" s="2">
        <v>5185</v>
      </c>
      <c r="J7" s="2">
        <v>2635</v>
      </c>
      <c r="K7" s="15" t="s">
        <v>90</v>
      </c>
      <c r="L7" s="2">
        <v>1247</v>
      </c>
      <c r="M7" s="2">
        <v>1713</v>
      </c>
      <c r="N7" s="10">
        <v>2021</v>
      </c>
    </row>
    <row r="8" spans="1:14" x14ac:dyDescent="0.3">
      <c r="A8" s="1" t="s">
        <v>7</v>
      </c>
      <c r="B8" s="1">
        <v>595</v>
      </c>
      <c r="C8" s="1">
        <v>7885</v>
      </c>
      <c r="D8" s="1">
        <v>1303</v>
      </c>
      <c r="E8" s="1">
        <v>2111</v>
      </c>
      <c r="F8" s="1">
        <v>214</v>
      </c>
      <c r="G8" s="1">
        <v>2423</v>
      </c>
      <c r="H8" s="1">
        <v>1297</v>
      </c>
      <c r="I8" s="1">
        <v>4283</v>
      </c>
      <c r="J8" s="1">
        <v>1425</v>
      </c>
      <c r="K8" s="14" t="s">
        <v>89</v>
      </c>
      <c r="L8" s="1">
        <v>807</v>
      </c>
      <c r="M8" s="1">
        <v>1105</v>
      </c>
      <c r="N8" s="10">
        <v>2021</v>
      </c>
    </row>
    <row r="9" spans="1:14" x14ac:dyDescent="0.3">
      <c r="A9" s="13" t="s">
        <v>8</v>
      </c>
      <c r="B9" s="2">
        <v>203</v>
      </c>
      <c r="C9" s="2">
        <v>7010</v>
      </c>
      <c r="D9" s="2">
        <v>478</v>
      </c>
      <c r="E9" s="2">
        <v>825</v>
      </c>
      <c r="F9" s="2">
        <v>323</v>
      </c>
      <c r="G9" s="2">
        <v>724</v>
      </c>
      <c r="H9" s="2">
        <v>561</v>
      </c>
      <c r="I9" s="2">
        <v>1926</v>
      </c>
      <c r="J9" s="2">
        <v>1064</v>
      </c>
      <c r="K9" s="15" t="s">
        <v>90</v>
      </c>
      <c r="L9" s="2">
        <v>489</v>
      </c>
      <c r="M9" s="2">
        <v>152</v>
      </c>
      <c r="N9" s="10">
        <v>2021</v>
      </c>
    </row>
    <row r="10" spans="1:14" x14ac:dyDescent="0.3">
      <c r="A10" s="1" t="s">
        <v>9</v>
      </c>
      <c r="B10" s="1">
        <v>134</v>
      </c>
      <c r="C10" s="1">
        <v>4805</v>
      </c>
      <c r="D10" s="1">
        <v>190</v>
      </c>
      <c r="E10" s="1">
        <v>476</v>
      </c>
      <c r="F10" s="1">
        <v>56</v>
      </c>
      <c r="G10" s="1">
        <v>598</v>
      </c>
      <c r="H10" s="1">
        <v>184</v>
      </c>
      <c r="I10" s="1">
        <v>135</v>
      </c>
      <c r="J10" s="1">
        <v>628</v>
      </c>
      <c r="K10" s="14" t="s">
        <v>89</v>
      </c>
      <c r="L10" s="1">
        <v>358</v>
      </c>
      <c r="M10" s="1">
        <v>19</v>
      </c>
      <c r="N10" s="10">
        <v>2021</v>
      </c>
    </row>
    <row r="11" spans="1:14" x14ac:dyDescent="0.3">
      <c r="A11" s="13" t="s">
        <v>10</v>
      </c>
      <c r="B11" s="2">
        <v>41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364</v>
      </c>
      <c r="I11" s="2">
        <v>1</v>
      </c>
      <c r="J11" s="2">
        <v>0</v>
      </c>
      <c r="K11" s="15" t="s">
        <v>90</v>
      </c>
      <c r="L11" s="2">
        <v>0</v>
      </c>
      <c r="M11" s="2">
        <v>0</v>
      </c>
      <c r="N11" s="10">
        <v>2021</v>
      </c>
    </row>
    <row r="12" spans="1:14" x14ac:dyDescent="0.3">
      <c r="A12" s="3" t="s">
        <v>11</v>
      </c>
      <c r="B12" s="3">
        <v>508</v>
      </c>
      <c r="C12" s="3">
        <v>1694</v>
      </c>
      <c r="D12" s="3">
        <v>91</v>
      </c>
      <c r="E12" s="3">
        <v>567</v>
      </c>
      <c r="F12" s="3">
        <v>88</v>
      </c>
      <c r="G12" s="3">
        <v>1139</v>
      </c>
      <c r="H12" s="3">
        <v>197</v>
      </c>
      <c r="I12" s="3">
        <v>880</v>
      </c>
      <c r="J12" s="3">
        <v>926</v>
      </c>
      <c r="K12" s="16" t="s">
        <v>89</v>
      </c>
      <c r="L12" s="3">
        <v>354</v>
      </c>
      <c r="M12" s="3">
        <v>475</v>
      </c>
      <c r="N12" s="10">
        <v>2021</v>
      </c>
    </row>
    <row r="13" spans="1:14" x14ac:dyDescent="0.3">
      <c r="A13" s="3" t="s">
        <v>12</v>
      </c>
      <c r="B13" s="3">
        <v>483</v>
      </c>
      <c r="C13" s="3">
        <v>3513</v>
      </c>
      <c r="D13" s="3">
        <v>512</v>
      </c>
      <c r="E13" s="3">
        <v>602</v>
      </c>
      <c r="F13" s="3">
        <v>176</v>
      </c>
      <c r="G13" s="3">
        <v>1179</v>
      </c>
      <c r="H13" s="3">
        <v>640</v>
      </c>
      <c r="I13" s="3">
        <v>3008</v>
      </c>
      <c r="J13" s="3">
        <v>1812</v>
      </c>
      <c r="K13" s="16" t="s">
        <v>90</v>
      </c>
      <c r="L13" s="3">
        <v>1694</v>
      </c>
      <c r="M13" s="3">
        <v>1786</v>
      </c>
      <c r="N13" s="10">
        <v>2021</v>
      </c>
    </row>
    <row r="14" spans="1:14" x14ac:dyDescent="0.3">
      <c r="A14" s="3" t="s">
        <v>13</v>
      </c>
      <c r="B14" s="3">
        <v>1106</v>
      </c>
      <c r="C14" s="3">
        <v>9170</v>
      </c>
      <c r="D14" s="3">
        <v>943</v>
      </c>
      <c r="E14" s="3">
        <v>761</v>
      </c>
      <c r="F14" s="3">
        <v>400</v>
      </c>
      <c r="G14" s="3">
        <v>1487</v>
      </c>
      <c r="H14" s="3">
        <v>1040</v>
      </c>
      <c r="I14" s="3">
        <v>5075</v>
      </c>
      <c r="J14" s="3">
        <v>3937</v>
      </c>
      <c r="K14" s="16" t="s">
        <v>89</v>
      </c>
      <c r="L14" s="3">
        <v>3621</v>
      </c>
      <c r="M14" s="3">
        <v>1731</v>
      </c>
      <c r="N14" s="10">
        <v>2021</v>
      </c>
    </row>
    <row r="15" spans="1:14" x14ac:dyDescent="0.3">
      <c r="A15" s="3" t="s">
        <v>14</v>
      </c>
      <c r="B15" s="3">
        <v>696</v>
      </c>
      <c r="C15" s="3">
        <v>5410</v>
      </c>
      <c r="D15" s="3">
        <v>795</v>
      </c>
      <c r="E15" s="3">
        <v>699</v>
      </c>
      <c r="F15" s="3">
        <v>274</v>
      </c>
      <c r="G15" s="3">
        <v>1750</v>
      </c>
      <c r="H15" s="3">
        <v>928</v>
      </c>
      <c r="I15" s="3">
        <v>3388</v>
      </c>
      <c r="J15" s="3">
        <v>3272</v>
      </c>
      <c r="K15" s="16" t="s">
        <v>90</v>
      </c>
      <c r="L15" s="3">
        <v>2052</v>
      </c>
      <c r="M15" s="3">
        <v>1278</v>
      </c>
      <c r="N15" s="10">
        <v>2021</v>
      </c>
    </row>
    <row r="16" spans="1:14" x14ac:dyDescent="0.3">
      <c r="A16" s="4" t="s">
        <v>54</v>
      </c>
      <c r="B16" s="4">
        <v>2793</v>
      </c>
      <c r="C16" s="4">
        <f>SUM(C12:C15)</f>
        <v>19787</v>
      </c>
      <c r="D16" s="4">
        <f t="shared" ref="D16:H16" si="0">SUM(D12:D15)</f>
        <v>2341</v>
      </c>
      <c r="E16" s="4">
        <f t="shared" si="0"/>
        <v>2629</v>
      </c>
      <c r="F16" s="4">
        <f t="shared" si="0"/>
        <v>938</v>
      </c>
      <c r="G16" s="4">
        <f t="shared" si="0"/>
        <v>5555</v>
      </c>
      <c r="H16" s="4">
        <f t="shared" si="0"/>
        <v>2805</v>
      </c>
      <c r="I16" s="4">
        <v>12351</v>
      </c>
      <c r="J16" s="4">
        <v>9947</v>
      </c>
      <c r="K16" s="17" t="s">
        <v>89</v>
      </c>
      <c r="L16" s="4">
        <v>7721</v>
      </c>
      <c r="M16" s="4">
        <v>5270</v>
      </c>
      <c r="N16" s="10">
        <v>2021</v>
      </c>
    </row>
    <row r="17" spans="1:14" x14ac:dyDescent="0.3">
      <c r="A17" s="13" t="s">
        <v>15</v>
      </c>
      <c r="B17" s="2">
        <v>319</v>
      </c>
      <c r="C17" s="2">
        <v>8164</v>
      </c>
      <c r="D17" s="2">
        <v>484</v>
      </c>
      <c r="E17" s="2">
        <v>1084</v>
      </c>
      <c r="F17" s="2">
        <v>41</v>
      </c>
      <c r="G17" s="2">
        <v>799</v>
      </c>
      <c r="H17" s="2">
        <v>491</v>
      </c>
      <c r="I17" s="2">
        <v>1125</v>
      </c>
      <c r="J17" s="2">
        <v>1485</v>
      </c>
      <c r="K17" s="15" t="s">
        <v>90</v>
      </c>
      <c r="L17" s="2">
        <v>968</v>
      </c>
      <c r="M17" s="2">
        <v>300</v>
      </c>
      <c r="N17" s="10">
        <v>2021</v>
      </c>
    </row>
    <row r="18" spans="1:14" x14ac:dyDescent="0.3">
      <c r="A18" s="1" t="s">
        <v>16</v>
      </c>
      <c r="B18" s="1">
        <v>2109</v>
      </c>
      <c r="C18" s="1">
        <v>13307</v>
      </c>
      <c r="D18" s="1">
        <v>1394</v>
      </c>
      <c r="E18" s="1">
        <v>911</v>
      </c>
      <c r="F18" s="1">
        <v>608</v>
      </c>
      <c r="G18" s="1">
        <v>1803</v>
      </c>
      <c r="H18" s="1">
        <v>1449</v>
      </c>
      <c r="I18" s="1">
        <v>8791</v>
      </c>
      <c r="J18" s="1">
        <v>15862</v>
      </c>
      <c r="K18" s="14" t="s">
        <v>89</v>
      </c>
      <c r="L18" s="1">
        <v>4125</v>
      </c>
      <c r="M18" s="1">
        <v>5518</v>
      </c>
      <c r="N18" s="10">
        <v>2021</v>
      </c>
    </row>
    <row r="19" spans="1:14" x14ac:dyDescent="0.3">
      <c r="A19" s="13" t="s">
        <v>17</v>
      </c>
      <c r="B19" s="2">
        <v>122</v>
      </c>
      <c r="C19" s="2">
        <v>10266</v>
      </c>
      <c r="D19" s="2">
        <v>828</v>
      </c>
      <c r="E19" s="2">
        <v>299</v>
      </c>
      <c r="F19" s="2">
        <v>115</v>
      </c>
      <c r="G19" s="2">
        <v>1230</v>
      </c>
      <c r="H19" s="2">
        <v>521</v>
      </c>
      <c r="I19" s="2">
        <v>2058</v>
      </c>
      <c r="J19" s="2">
        <v>3570</v>
      </c>
      <c r="K19" s="15" t="s">
        <v>90</v>
      </c>
      <c r="L19" s="2">
        <v>946</v>
      </c>
      <c r="M19" s="2">
        <v>816</v>
      </c>
      <c r="N19" s="10">
        <v>2021</v>
      </c>
    </row>
    <row r="20" spans="1:14" x14ac:dyDescent="0.3">
      <c r="A20" s="1" t="s">
        <v>18</v>
      </c>
      <c r="B20" s="1">
        <v>2656</v>
      </c>
      <c r="C20" s="1">
        <v>27807</v>
      </c>
      <c r="D20" s="1">
        <v>1552</v>
      </c>
      <c r="E20" s="1">
        <v>1697</v>
      </c>
      <c r="F20" s="1">
        <v>706</v>
      </c>
      <c r="G20" s="1">
        <v>1701</v>
      </c>
      <c r="H20" s="1">
        <v>1735</v>
      </c>
      <c r="I20" s="1">
        <v>12650</v>
      </c>
      <c r="J20" s="1">
        <v>15444</v>
      </c>
      <c r="K20" s="14" t="s">
        <v>89</v>
      </c>
      <c r="L20" s="1">
        <v>2653</v>
      </c>
      <c r="M20" s="1">
        <v>4671</v>
      </c>
      <c r="N20" s="10">
        <v>2021</v>
      </c>
    </row>
    <row r="21" spans="1:14" x14ac:dyDescent="0.3">
      <c r="A21" s="13" t="s">
        <v>79</v>
      </c>
      <c r="B21" s="2">
        <v>7152</v>
      </c>
      <c r="C21" s="2">
        <v>5874</v>
      </c>
      <c r="D21" s="2">
        <v>1268</v>
      </c>
      <c r="E21" s="2">
        <v>1332</v>
      </c>
      <c r="F21" s="2">
        <v>0</v>
      </c>
      <c r="G21" s="2">
        <v>493</v>
      </c>
      <c r="H21" s="2">
        <v>609</v>
      </c>
      <c r="I21" s="2">
        <v>543</v>
      </c>
      <c r="J21" s="2">
        <v>77</v>
      </c>
      <c r="K21" s="15" t="s">
        <v>90</v>
      </c>
      <c r="L21" s="2">
        <v>601</v>
      </c>
      <c r="M21" s="2">
        <v>33</v>
      </c>
      <c r="N21" s="10">
        <v>2021</v>
      </c>
    </row>
    <row r="22" spans="1:14" x14ac:dyDescent="0.3">
      <c r="A22" s="1" t="s">
        <v>19</v>
      </c>
      <c r="B22" s="1">
        <v>3995</v>
      </c>
      <c r="C22" s="1">
        <v>22206</v>
      </c>
      <c r="D22" s="1">
        <v>1187</v>
      </c>
      <c r="E22" s="1">
        <v>270</v>
      </c>
      <c r="F22" s="1">
        <v>731</v>
      </c>
      <c r="G22" s="1">
        <v>2509</v>
      </c>
      <c r="H22" s="1">
        <v>1637</v>
      </c>
      <c r="I22" s="1">
        <v>15182</v>
      </c>
      <c r="J22" s="1">
        <v>10845</v>
      </c>
      <c r="K22" s="14" t="s">
        <v>89</v>
      </c>
      <c r="L22" s="1">
        <v>3156</v>
      </c>
      <c r="M22" s="1">
        <v>4568</v>
      </c>
      <c r="N22" s="10">
        <v>2021</v>
      </c>
    </row>
    <row r="23" spans="1:14" x14ac:dyDescent="0.3">
      <c r="A23" s="13" t="s">
        <v>20</v>
      </c>
      <c r="B23" s="2">
        <v>1201</v>
      </c>
      <c r="C23" s="2">
        <v>11499</v>
      </c>
      <c r="D23" s="2">
        <v>766</v>
      </c>
      <c r="E23" s="2">
        <v>578</v>
      </c>
      <c r="F23" s="2">
        <v>420</v>
      </c>
      <c r="G23" s="2">
        <v>1797</v>
      </c>
      <c r="H23" s="2">
        <v>979</v>
      </c>
      <c r="I23" s="2">
        <v>1353</v>
      </c>
      <c r="J23" s="2">
        <v>565</v>
      </c>
      <c r="K23" s="15" t="s">
        <v>90</v>
      </c>
      <c r="L23" s="2">
        <v>1159</v>
      </c>
      <c r="M23" s="2">
        <v>306</v>
      </c>
      <c r="N23" s="10">
        <v>2021</v>
      </c>
    </row>
    <row r="24" spans="1:14" x14ac:dyDescent="0.3">
      <c r="A24" s="1" t="s">
        <v>21</v>
      </c>
      <c r="B24" s="1">
        <v>3113</v>
      </c>
      <c r="C24" s="1">
        <v>17238</v>
      </c>
      <c r="D24" s="1">
        <v>1979</v>
      </c>
      <c r="E24" s="1">
        <v>1497</v>
      </c>
      <c r="F24" s="1">
        <v>605</v>
      </c>
      <c r="G24" s="1">
        <v>3614</v>
      </c>
      <c r="H24" s="1">
        <v>2509</v>
      </c>
      <c r="I24" s="1">
        <v>12901</v>
      </c>
      <c r="J24" s="1">
        <v>15552</v>
      </c>
      <c r="K24" s="14" t="s">
        <v>89</v>
      </c>
      <c r="L24" s="1">
        <v>5884</v>
      </c>
      <c r="M24" s="1">
        <v>5143</v>
      </c>
      <c r="N24" s="10">
        <v>2021</v>
      </c>
    </row>
    <row r="25" spans="1:14" x14ac:dyDescent="0.3">
      <c r="A25" s="13" t="s">
        <v>22</v>
      </c>
      <c r="B25" s="2">
        <v>15217</v>
      </c>
      <c r="C25" s="2">
        <v>73116</v>
      </c>
      <c r="D25" s="2">
        <v>10204</v>
      </c>
      <c r="E25" s="2">
        <v>4278</v>
      </c>
      <c r="F25" s="2">
        <v>3860</v>
      </c>
      <c r="G25" s="2">
        <v>10005</v>
      </c>
      <c r="H25" s="2">
        <v>9018</v>
      </c>
      <c r="I25" s="2">
        <v>58579</v>
      </c>
      <c r="J25" s="2">
        <v>60435</v>
      </c>
      <c r="K25" s="15" t="s">
        <v>90</v>
      </c>
      <c r="L25" s="2">
        <v>13021</v>
      </c>
      <c r="M25" s="2">
        <v>17589</v>
      </c>
      <c r="N25" s="10">
        <v>2021</v>
      </c>
    </row>
    <row r="26" spans="1:14" x14ac:dyDescent="0.3">
      <c r="A26" s="1" t="s">
        <v>23</v>
      </c>
      <c r="B26" s="1">
        <v>640</v>
      </c>
      <c r="C26" s="1">
        <v>9526</v>
      </c>
      <c r="D26" s="1">
        <v>1182</v>
      </c>
      <c r="E26" s="1">
        <v>911</v>
      </c>
      <c r="F26" s="1">
        <v>586</v>
      </c>
      <c r="G26" s="1">
        <v>3006</v>
      </c>
      <c r="H26" s="1">
        <v>1356</v>
      </c>
      <c r="I26" s="1">
        <v>4691</v>
      </c>
      <c r="J26" s="1">
        <v>5072</v>
      </c>
      <c r="K26" s="14" t="s">
        <v>89</v>
      </c>
      <c r="L26" s="1">
        <v>3251</v>
      </c>
      <c r="M26" s="1">
        <v>1645</v>
      </c>
      <c r="N26" s="10">
        <v>2021</v>
      </c>
    </row>
    <row r="27" spans="1:14" x14ac:dyDescent="0.3">
      <c r="A27" s="13" t="s">
        <v>24</v>
      </c>
      <c r="B27" s="2">
        <v>469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15" t="s">
        <v>90</v>
      </c>
      <c r="L27" s="2">
        <v>0</v>
      </c>
      <c r="M27" s="2">
        <v>0</v>
      </c>
      <c r="N27" s="10">
        <v>2021</v>
      </c>
    </row>
    <row r="28" spans="1:14" x14ac:dyDescent="0.3">
      <c r="A28" s="1" t="s">
        <v>25</v>
      </c>
      <c r="B28" s="1">
        <v>967</v>
      </c>
      <c r="C28" s="1">
        <v>11029</v>
      </c>
      <c r="D28" s="1">
        <v>999</v>
      </c>
      <c r="E28" s="1">
        <v>495</v>
      </c>
      <c r="F28" s="1">
        <v>404</v>
      </c>
      <c r="G28" s="1">
        <v>2396</v>
      </c>
      <c r="H28" s="1">
        <v>1217</v>
      </c>
      <c r="I28" s="1">
        <v>5807</v>
      </c>
      <c r="J28" s="1">
        <v>4905</v>
      </c>
      <c r="K28" s="14" t="s">
        <v>89</v>
      </c>
      <c r="L28" s="1">
        <v>1836</v>
      </c>
      <c r="M28" s="1">
        <v>2305</v>
      </c>
      <c r="N28" s="10">
        <v>2021</v>
      </c>
    </row>
    <row r="29" spans="1:14" x14ac:dyDescent="0.3">
      <c r="A29" s="13" t="s">
        <v>26</v>
      </c>
      <c r="B29" s="2">
        <v>539</v>
      </c>
      <c r="C29" s="2">
        <v>3300</v>
      </c>
      <c r="D29" s="2">
        <v>325</v>
      </c>
      <c r="E29" s="2">
        <v>494</v>
      </c>
      <c r="F29" s="2">
        <v>21</v>
      </c>
      <c r="G29" s="2">
        <v>574</v>
      </c>
      <c r="H29" s="2">
        <v>384</v>
      </c>
      <c r="I29" s="2">
        <v>1720</v>
      </c>
      <c r="J29" s="2">
        <v>2884</v>
      </c>
      <c r="K29" s="15" t="s">
        <v>90</v>
      </c>
      <c r="L29" s="2">
        <v>692</v>
      </c>
      <c r="M29" s="2">
        <v>913</v>
      </c>
      <c r="N29" s="10">
        <v>2021</v>
      </c>
    </row>
    <row r="30" spans="1:14" x14ac:dyDescent="0.3">
      <c r="A30" s="1" t="s">
        <v>27</v>
      </c>
      <c r="B30" s="1">
        <v>1752</v>
      </c>
      <c r="C30" s="1">
        <v>13408</v>
      </c>
      <c r="D30" s="1">
        <v>1469</v>
      </c>
      <c r="E30" s="1">
        <v>1686</v>
      </c>
      <c r="F30" s="1">
        <v>535</v>
      </c>
      <c r="G30" s="1">
        <v>2320</v>
      </c>
      <c r="H30" s="1">
        <v>1545</v>
      </c>
      <c r="I30" s="1">
        <v>10831</v>
      </c>
      <c r="J30" s="1">
        <v>13667</v>
      </c>
      <c r="K30" s="14" t="s">
        <v>89</v>
      </c>
      <c r="L30" s="1">
        <v>4632</v>
      </c>
      <c r="M30" s="1">
        <v>3548</v>
      </c>
      <c r="N30" s="10">
        <v>2021</v>
      </c>
    </row>
    <row r="31" spans="1:14" x14ac:dyDescent="0.3">
      <c r="A31" s="13" t="s">
        <v>28</v>
      </c>
      <c r="B31" s="2">
        <v>340</v>
      </c>
      <c r="C31" s="2">
        <v>377</v>
      </c>
      <c r="D31" s="2">
        <v>95</v>
      </c>
      <c r="E31" s="2">
        <v>142</v>
      </c>
      <c r="F31" s="2">
        <v>3</v>
      </c>
      <c r="G31" s="2">
        <v>54</v>
      </c>
      <c r="H31" s="2">
        <v>373</v>
      </c>
      <c r="I31" s="2">
        <v>488</v>
      </c>
      <c r="J31" s="2">
        <v>136</v>
      </c>
      <c r="K31" s="15" t="s">
        <v>90</v>
      </c>
      <c r="L31" s="2">
        <v>301</v>
      </c>
      <c r="M31" s="2">
        <v>147</v>
      </c>
      <c r="N31" s="10">
        <v>2021</v>
      </c>
    </row>
    <row r="32" spans="1:14" x14ac:dyDescent="0.3">
      <c r="A32" s="1" t="s">
        <v>29</v>
      </c>
      <c r="B32" s="1">
        <v>514</v>
      </c>
      <c r="C32" s="1">
        <v>13694</v>
      </c>
      <c r="D32" s="1">
        <v>837</v>
      </c>
      <c r="E32" s="1">
        <v>526</v>
      </c>
      <c r="F32" s="1">
        <v>275</v>
      </c>
      <c r="G32" s="1">
        <v>4050</v>
      </c>
      <c r="H32" s="1">
        <v>1977</v>
      </c>
      <c r="I32" s="1">
        <v>1665</v>
      </c>
      <c r="J32" s="1">
        <v>2419</v>
      </c>
      <c r="K32" s="14" t="s">
        <v>89</v>
      </c>
      <c r="L32" s="1">
        <v>2321</v>
      </c>
      <c r="M32" s="1">
        <v>496</v>
      </c>
      <c r="N32" s="10">
        <v>2021</v>
      </c>
    </row>
    <row r="33" spans="1:14" x14ac:dyDescent="0.3">
      <c r="A33" s="13" t="s">
        <v>30</v>
      </c>
      <c r="B33" s="2">
        <v>2313</v>
      </c>
      <c r="C33" s="2">
        <v>17856</v>
      </c>
      <c r="D33" s="2">
        <v>1339</v>
      </c>
      <c r="E33" s="2">
        <v>1691</v>
      </c>
      <c r="F33" s="2">
        <v>1560</v>
      </c>
      <c r="G33" s="2">
        <v>3328</v>
      </c>
      <c r="H33" s="2">
        <v>2254</v>
      </c>
      <c r="I33" s="2">
        <v>16002</v>
      </c>
      <c r="J33" s="2">
        <v>9478</v>
      </c>
      <c r="K33" s="15" t="s">
        <v>90</v>
      </c>
      <c r="L33" s="2">
        <v>4996</v>
      </c>
      <c r="M33" s="2">
        <v>5163</v>
      </c>
      <c r="N33" s="10">
        <v>2021</v>
      </c>
    </row>
    <row r="34" spans="1:14" x14ac:dyDescent="0.3">
      <c r="A34" s="1" t="s">
        <v>31</v>
      </c>
      <c r="B34" s="1">
        <v>2721</v>
      </c>
      <c r="C34" s="1">
        <v>19452</v>
      </c>
      <c r="D34" s="1">
        <v>1523</v>
      </c>
      <c r="E34" s="1">
        <v>6216</v>
      </c>
      <c r="F34" s="1">
        <v>493</v>
      </c>
      <c r="G34" s="1">
        <v>2322</v>
      </c>
      <c r="H34" s="1">
        <v>1464</v>
      </c>
      <c r="I34" s="1">
        <v>10067</v>
      </c>
      <c r="J34" s="1">
        <v>6402</v>
      </c>
      <c r="K34" s="14" t="s">
        <v>89</v>
      </c>
      <c r="L34" s="1">
        <v>3724</v>
      </c>
      <c r="M34" s="1">
        <v>4156</v>
      </c>
      <c r="N34" s="10">
        <v>2021</v>
      </c>
    </row>
    <row r="35" spans="1:14" x14ac:dyDescent="0.3">
      <c r="A35" s="13" t="s">
        <v>32</v>
      </c>
      <c r="B35" s="2">
        <v>1224</v>
      </c>
      <c r="C35" s="2">
        <v>8833</v>
      </c>
      <c r="D35" s="2">
        <v>495</v>
      </c>
      <c r="E35" s="2">
        <v>243</v>
      </c>
      <c r="F35" s="2">
        <v>416</v>
      </c>
      <c r="G35" s="2">
        <v>786</v>
      </c>
      <c r="H35" s="2">
        <v>717</v>
      </c>
      <c r="I35" s="2">
        <v>5973</v>
      </c>
      <c r="J35" s="2">
        <v>4053</v>
      </c>
      <c r="K35" s="15" t="s">
        <v>90</v>
      </c>
      <c r="L35" s="2">
        <v>1228</v>
      </c>
      <c r="M35" s="2">
        <v>2171</v>
      </c>
      <c r="N35" s="10">
        <v>2021</v>
      </c>
    </row>
    <row r="36" spans="1:14" x14ac:dyDescent="0.3">
      <c r="A36" s="1" t="s">
        <v>33</v>
      </c>
      <c r="B36" s="1">
        <v>12092</v>
      </c>
      <c r="C36" s="1">
        <v>57853</v>
      </c>
      <c r="D36" s="1">
        <v>5819</v>
      </c>
      <c r="E36" s="1">
        <v>2640</v>
      </c>
      <c r="F36" s="1">
        <v>2271</v>
      </c>
      <c r="G36" s="1">
        <v>5724</v>
      </c>
      <c r="H36" s="1">
        <v>4749</v>
      </c>
      <c r="I36" s="1">
        <v>36756</v>
      </c>
      <c r="J36" s="1">
        <v>43789</v>
      </c>
      <c r="K36" s="14" t="s">
        <v>89</v>
      </c>
      <c r="L36" s="1">
        <v>8958</v>
      </c>
      <c r="M36" s="1">
        <v>8730</v>
      </c>
      <c r="N36" s="10">
        <v>2021</v>
      </c>
    </row>
    <row r="37" spans="1:14" x14ac:dyDescent="0.3">
      <c r="A37" s="13" t="s">
        <v>34</v>
      </c>
      <c r="B37" s="2">
        <v>1198</v>
      </c>
      <c r="C37" s="2">
        <v>14843</v>
      </c>
      <c r="D37" s="2">
        <v>699</v>
      </c>
      <c r="E37" s="2">
        <v>323</v>
      </c>
      <c r="F37" s="2">
        <v>627</v>
      </c>
      <c r="G37" s="2">
        <v>4878</v>
      </c>
      <c r="H37" s="2">
        <v>1476</v>
      </c>
      <c r="I37" s="2">
        <v>6647</v>
      </c>
      <c r="J37" s="2">
        <v>5809</v>
      </c>
      <c r="K37" s="15" t="s">
        <v>90</v>
      </c>
      <c r="L37" s="2">
        <v>4165</v>
      </c>
      <c r="M37" s="2">
        <v>2115</v>
      </c>
      <c r="N37" s="10">
        <v>2021</v>
      </c>
    </row>
    <row r="38" spans="1:14" x14ac:dyDescent="0.3">
      <c r="A38" s="1" t="s">
        <v>35</v>
      </c>
      <c r="B38" s="1">
        <v>5358</v>
      </c>
      <c r="C38" s="1">
        <v>28143</v>
      </c>
      <c r="D38" s="1">
        <v>2932</v>
      </c>
      <c r="E38" s="1">
        <v>2635</v>
      </c>
      <c r="F38" s="1">
        <v>1290</v>
      </c>
      <c r="G38" s="1">
        <v>1744</v>
      </c>
      <c r="H38" s="1">
        <v>3001</v>
      </c>
      <c r="I38" s="1">
        <v>12516</v>
      </c>
      <c r="J38" s="1">
        <v>14458</v>
      </c>
      <c r="K38" s="14" t="s">
        <v>89</v>
      </c>
      <c r="L38" s="1">
        <v>3146</v>
      </c>
      <c r="M38" s="1">
        <v>3921</v>
      </c>
      <c r="N38" s="10">
        <v>2021</v>
      </c>
    </row>
    <row r="39" spans="1:14" x14ac:dyDescent="0.3">
      <c r="A39" s="13" t="s">
        <v>36</v>
      </c>
      <c r="B39" s="2">
        <v>188</v>
      </c>
      <c r="C39" s="2">
        <v>8259</v>
      </c>
      <c r="D39" s="2">
        <v>1388</v>
      </c>
      <c r="E39" s="2">
        <v>51</v>
      </c>
      <c r="F39" s="2">
        <v>147</v>
      </c>
      <c r="G39" s="2">
        <v>413</v>
      </c>
      <c r="H39" s="2">
        <v>1530</v>
      </c>
      <c r="I39" s="2">
        <v>865</v>
      </c>
      <c r="J39" s="2">
        <v>350</v>
      </c>
      <c r="K39" s="15" t="s">
        <v>90</v>
      </c>
      <c r="L39" s="2">
        <v>977</v>
      </c>
      <c r="M39" s="2">
        <v>255</v>
      </c>
      <c r="N39" s="10">
        <v>2021</v>
      </c>
    </row>
    <row r="40" spans="1:14" x14ac:dyDescent="0.3">
      <c r="A40" s="5" t="s">
        <v>37</v>
      </c>
      <c r="B40" s="5">
        <v>208</v>
      </c>
      <c r="C40" s="5">
        <v>11221</v>
      </c>
      <c r="D40" s="5">
        <v>731</v>
      </c>
      <c r="E40" s="5">
        <v>336</v>
      </c>
      <c r="F40" s="5">
        <v>0</v>
      </c>
      <c r="G40" s="5">
        <v>1</v>
      </c>
      <c r="H40" s="5">
        <v>815</v>
      </c>
      <c r="I40" s="5">
        <v>169</v>
      </c>
      <c r="J40" s="5">
        <v>4031</v>
      </c>
      <c r="K40" s="18" t="s">
        <v>89</v>
      </c>
      <c r="L40" s="5">
        <v>461</v>
      </c>
      <c r="M40" s="5">
        <v>239</v>
      </c>
      <c r="N40" s="10">
        <v>2021</v>
      </c>
    </row>
    <row r="41" spans="1:14" x14ac:dyDescent="0.3">
      <c r="A41" s="5" t="s">
        <v>38</v>
      </c>
      <c r="B41" s="5">
        <v>513</v>
      </c>
      <c r="C41" s="5">
        <v>19234</v>
      </c>
      <c r="D41" s="5">
        <v>598</v>
      </c>
      <c r="E41" s="5">
        <v>1456</v>
      </c>
      <c r="F41" s="5">
        <v>56</v>
      </c>
      <c r="G41" s="5">
        <v>182</v>
      </c>
      <c r="H41" s="5">
        <v>881</v>
      </c>
      <c r="I41" s="5">
        <v>67</v>
      </c>
      <c r="J41" s="5">
        <v>18100</v>
      </c>
      <c r="K41" s="18" t="s">
        <v>90</v>
      </c>
      <c r="L41" s="5">
        <v>588</v>
      </c>
      <c r="M41" s="5">
        <v>330</v>
      </c>
      <c r="N41" s="10">
        <v>2021</v>
      </c>
    </row>
    <row r="42" spans="1:14" x14ac:dyDescent="0.3">
      <c r="A42" s="5" t="s">
        <v>39</v>
      </c>
      <c r="B42" s="5">
        <v>285</v>
      </c>
      <c r="C42" s="5">
        <v>3665</v>
      </c>
      <c r="D42" s="5">
        <v>459</v>
      </c>
      <c r="E42" s="5">
        <v>9</v>
      </c>
      <c r="F42" s="5">
        <v>0</v>
      </c>
      <c r="G42" s="5">
        <v>0</v>
      </c>
      <c r="H42" s="5">
        <v>126</v>
      </c>
      <c r="I42" s="5">
        <v>449</v>
      </c>
      <c r="J42" s="5">
        <v>64</v>
      </c>
      <c r="K42" s="18" t="s">
        <v>89</v>
      </c>
      <c r="L42" s="5">
        <v>142</v>
      </c>
      <c r="M42" s="5">
        <v>103</v>
      </c>
      <c r="N42" s="10">
        <v>2021</v>
      </c>
    </row>
    <row r="43" spans="1:14" x14ac:dyDescent="0.3">
      <c r="A43" s="5" t="s">
        <v>40</v>
      </c>
      <c r="B43" s="5">
        <v>195</v>
      </c>
      <c r="C43" s="5">
        <v>4937</v>
      </c>
      <c r="D43" s="5">
        <v>132</v>
      </c>
      <c r="E43" s="5">
        <v>18</v>
      </c>
      <c r="F43" s="5">
        <v>0</v>
      </c>
      <c r="G43" s="5">
        <v>0</v>
      </c>
      <c r="H43" s="5">
        <v>21</v>
      </c>
      <c r="I43" s="5">
        <v>29</v>
      </c>
      <c r="J43" s="5">
        <v>1444</v>
      </c>
      <c r="K43" s="18" t="s">
        <v>90</v>
      </c>
      <c r="L43" s="5">
        <v>44</v>
      </c>
      <c r="M43" s="5">
        <v>63</v>
      </c>
      <c r="N43" s="10">
        <v>2021</v>
      </c>
    </row>
    <row r="44" spans="1:14" x14ac:dyDescent="0.3">
      <c r="A44" s="5" t="s">
        <v>41</v>
      </c>
      <c r="B44" s="5">
        <v>176</v>
      </c>
      <c r="C44" s="5">
        <v>13180</v>
      </c>
      <c r="D44" s="5">
        <v>354</v>
      </c>
      <c r="E44" s="5">
        <v>27</v>
      </c>
      <c r="F44" s="5">
        <v>53</v>
      </c>
      <c r="G44" s="5">
        <v>82</v>
      </c>
      <c r="H44" s="5">
        <v>203</v>
      </c>
      <c r="I44" s="5">
        <v>233</v>
      </c>
      <c r="J44" s="5">
        <v>2529</v>
      </c>
      <c r="K44" s="18" t="s">
        <v>89</v>
      </c>
      <c r="L44" s="5">
        <v>321</v>
      </c>
      <c r="M44" s="5">
        <v>123</v>
      </c>
      <c r="N44" s="10">
        <v>2021</v>
      </c>
    </row>
    <row r="45" spans="1:14" x14ac:dyDescent="0.3">
      <c r="A45" s="6" t="s">
        <v>55</v>
      </c>
      <c r="B45" s="6">
        <v>1377</v>
      </c>
      <c r="C45" s="6">
        <f>SUM(C40:C44)</f>
        <v>52237</v>
      </c>
      <c r="D45" s="6">
        <f t="shared" ref="D45:H45" si="1">SUM(D40:D44)</f>
        <v>2274</v>
      </c>
      <c r="E45" s="6">
        <f t="shared" si="1"/>
        <v>1846</v>
      </c>
      <c r="F45" s="6">
        <f t="shared" si="1"/>
        <v>109</v>
      </c>
      <c r="G45" s="6">
        <f t="shared" si="1"/>
        <v>265</v>
      </c>
      <c r="H45" s="6">
        <f t="shared" si="1"/>
        <v>2046</v>
      </c>
      <c r="I45" s="6">
        <v>947</v>
      </c>
      <c r="J45" s="6">
        <v>26168</v>
      </c>
      <c r="K45" s="19" t="s">
        <v>90</v>
      </c>
      <c r="L45" s="6">
        <v>1556</v>
      </c>
      <c r="M45" s="6">
        <v>858</v>
      </c>
      <c r="N45" s="10">
        <v>2021</v>
      </c>
    </row>
    <row r="46" spans="1:14" x14ac:dyDescent="0.3">
      <c r="A46" s="13" t="s">
        <v>42</v>
      </c>
      <c r="B46" s="2">
        <v>383</v>
      </c>
      <c r="C46" s="2">
        <v>5647</v>
      </c>
      <c r="D46" s="2">
        <v>598</v>
      </c>
      <c r="E46" s="2">
        <v>465</v>
      </c>
      <c r="F46" s="2">
        <v>3</v>
      </c>
      <c r="G46" s="2">
        <v>1666</v>
      </c>
      <c r="H46" s="2">
        <v>607</v>
      </c>
      <c r="I46" s="2">
        <v>716</v>
      </c>
      <c r="J46" s="2">
        <v>1307</v>
      </c>
      <c r="K46" s="15" t="s">
        <v>89</v>
      </c>
      <c r="L46" s="2">
        <v>525</v>
      </c>
      <c r="M46" s="2">
        <v>364</v>
      </c>
      <c r="N46" s="10">
        <v>2021</v>
      </c>
    </row>
    <row r="47" spans="1:14" x14ac:dyDescent="0.3">
      <c r="A47" s="1" t="s">
        <v>43</v>
      </c>
      <c r="B47" s="1">
        <v>213</v>
      </c>
      <c r="C47" s="1">
        <v>5881</v>
      </c>
      <c r="D47" s="1">
        <v>275</v>
      </c>
      <c r="E47" s="1">
        <v>267</v>
      </c>
      <c r="F47" s="1">
        <v>17</v>
      </c>
      <c r="G47" s="1">
        <v>1995</v>
      </c>
      <c r="H47" s="1">
        <v>376</v>
      </c>
      <c r="I47" s="1">
        <v>2339</v>
      </c>
      <c r="J47" s="1">
        <v>1779</v>
      </c>
      <c r="K47" s="14" t="s">
        <v>90</v>
      </c>
      <c r="L47" s="1">
        <v>1436</v>
      </c>
      <c r="M47" s="1">
        <v>844</v>
      </c>
      <c r="N47" s="10">
        <v>2021</v>
      </c>
    </row>
    <row r="48" spans="1:14" x14ac:dyDescent="0.3">
      <c r="A48" s="13" t="s">
        <v>44</v>
      </c>
      <c r="B48" s="2">
        <v>1314</v>
      </c>
      <c r="C48" s="2">
        <v>11543</v>
      </c>
      <c r="D48" s="2">
        <v>647</v>
      </c>
      <c r="E48" s="2">
        <v>657</v>
      </c>
      <c r="F48" s="2">
        <v>373</v>
      </c>
      <c r="G48" s="2">
        <v>3576</v>
      </c>
      <c r="H48" s="2">
        <v>699</v>
      </c>
      <c r="I48" s="2">
        <v>9212</v>
      </c>
      <c r="J48" s="2">
        <v>10067</v>
      </c>
      <c r="K48" s="15" t="s">
        <v>89</v>
      </c>
      <c r="L48" s="2">
        <v>5198</v>
      </c>
      <c r="M48" s="2">
        <v>3833</v>
      </c>
      <c r="N48" s="10">
        <v>2021</v>
      </c>
    </row>
    <row r="49" spans="1:14" x14ac:dyDescent="0.3">
      <c r="A49" s="1" t="s">
        <v>45</v>
      </c>
      <c r="B49" s="1">
        <v>1847</v>
      </c>
      <c r="C49" s="1">
        <v>27729</v>
      </c>
      <c r="D49" s="1">
        <v>2040</v>
      </c>
      <c r="E49" s="1">
        <v>2670</v>
      </c>
      <c r="F49" s="1">
        <v>1286</v>
      </c>
      <c r="G49" s="1">
        <v>1963</v>
      </c>
      <c r="H49" s="1">
        <v>2561</v>
      </c>
      <c r="I49" s="1">
        <v>13108</v>
      </c>
      <c r="J49" s="1">
        <v>36269</v>
      </c>
      <c r="K49" s="14" t="s">
        <v>90</v>
      </c>
      <c r="L49" s="1">
        <v>5516</v>
      </c>
      <c r="M49" s="1">
        <v>7347</v>
      </c>
      <c r="N49" s="10">
        <v>2021</v>
      </c>
    </row>
    <row r="50" spans="1:14" x14ac:dyDescent="0.3">
      <c r="A50" s="13" t="s">
        <v>46</v>
      </c>
      <c r="B50" s="2">
        <v>1684</v>
      </c>
      <c r="C50" s="2">
        <v>17962</v>
      </c>
      <c r="D50" s="2">
        <v>859</v>
      </c>
      <c r="E50" s="2">
        <v>1094</v>
      </c>
      <c r="F50" s="2">
        <v>1503</v>
      </c>
      <c r="G50" s="2">
        <v>3485</v>
      </c>
      <c r="H50" s="2">
        <v>849</v>
      </c>
      <c r="I50" s="2">
        <v>8963</v>
      </c>
      <c r="J50" s="2">
        <v>15175</v>
      </c>
      <c r="K50" s="15" t="s">
        <v>89</v>
      </c>
      <c r="L50" s="2">
        <v>5590</v>
      </c>
      <c r="M50" s="2">
        <v>2038</v>
      </c>
      <c r="N50" s="10">
        <v>2021</v>
      </c>
    </row>
    <row r="51" spans="1:14" x14ac:dyDescent="0.3">
      <c r="A51" s="1" t="s">
        <v>47</v>
      </c>
      <c r="B51" s="1">
        <v>1053</v>
      </c>
      <c r="C51" s="1">
        <v>8593</v>
      </c>
      <c r="D51" s="1">
        <v>851</v>
      </c>
      <c r="E51" s="1">
        <v>579</v>
      </c>
      <c r="F51" s="1">
        <v>188</v>
      </c>
      <c r="G51" s="1">
        <v>1293</v>
      </c>
      <c r="H51" s="1">
        <v>1570</v>
      </c>
      <c r="I51" s="1">
        <v>5592</v>
      </c>
      <c r="J51" s="1">
        <v>10924</v>
      </c>
      <c r="K51" s="14" t="s">
        <v>90</v>
      </c>
      <c r="L51" s="1">
        <v>1561</v>
      </c>
      <c r="M51" s="1">
        <v>3101</v>
      </c>
      <c r="N51" s="10">
        <v>2021</v>
      </c>
    </row>
    <row r="52" spans="1:14" x14ac:dyDescent="0.3">
      <c r="A52" s="13" t="s">
        <v>48</v>
      </c>
      <c r="B52" s="2">
        <v>4700</v>
      </c>
      <c r="C52" s="2">
        <v>23608</v>
      </c>
      <c r="D52" s="2">
        <v>2556</v>
      </c>
      <c r="E52" s="2">
        <v>3948</v>
      </c>
      <c r="F52" s="2">
        <v>1166</v>
      </c>
      <c r="G52" s="2">
        <v>2479</v>
      </c>
      <c r="H52" s="2">
        <v>3327</v>
      </c>
      <c r="I52" s="2">
        <v>15210</v>
      </c>
      <c r="J52" s="2">
        <v>18816</v>
      </c>
      <c r="K52" s="15" t="s">
        <v>89</v>
      </c>
      <c r="L52" s="2">
        <v>4412</v>
      </c>
      <c r="M52" s="2">
        <v>4939</v>
      </c>
      <c r="N52" s="10">
        <v>2021</v>
      </c>
    </row>
    <row r="53" spans="1:14" x14ac:dyDescent="0.3">
      <c r="A53" s="1" t="s">
        <v>49</v>
      </c>
      <c r="B53" s="1">
        <v>565</v>
      </c>
      <c r="C53" s="1">
        <v>9009</v>
      </c>
      <c r="D53" s="1">
        <v>286</v>
      </c>
      <c r="E53" s="1">
        <v>531</v>
      </c>
      <c r="F53" s="1">
        <v>128</v>
      </c>
      <c r="G53" s="1">
        <v>1671</v>
      </c>
      <c r="H53" s="1">
        <v>322</v>
      </c>
      <c r="I53" s="1">
        <v>3401</v>
      </c>
      <c r="J53" s="1">
        <v>2283</v>
      </c>
      <c r="K53" s="14" t="s">
        <v>90</v>
      </c>
      <c r="L53" s="1">
        <v>839</v>
      </c>
      <c r="M53" s="1">
        <v>1397</v>
      </c>
      <c r="N53" s="10">
        <v>2021</v>
      </c>
    </row>
    <row r="54" spans="1:14" x14ac:dyDescent="0.3">
      <c r="A54" s="13" t="s">
        <v>50</v>
      </c>
      <c r="B54" s="2">
        <v>1114</v>
      </c>
      <c r="C54" s="2">
        <v>18925</v>
      </c>
      <c r="D54" s="2">
        <v>1024</v>
      </c>
      <c r="E54" s="2">
        <v>991</v>
      </c>
      <c r="F54" s="2">
        <v>370</v>
      </c>
      <c r="G54" s="2">
        <v>3128</v>
      </c>
      <c r="H54" s="2">
        <v>1323</v>
      </c>
      <c r="I54" s="2">
        <v>10030</v>
      </c>
      <c r="J54" s="2">
        <v>12936</v>
      </c>
      <c r="K54" s="15" t="s">
        <v>89</v>
      </c>
      <c r="L54" s="2">
        <v>4280</v>
      </c>
      <c r="M54" s="2">
        <v>4195</v>
      </c>
      <c r="N54" s="10">
        <v>2021</v>
      </c>
    </row>
    <row r="55" spans="1:14" x14ac:dyDescent="0.3">
      <c r="A55" s="1" t="s">
        <v>51</v>
      </c>
      <c r="B55" s="1">
        <v>289</v>
      </c>
      <c r="C55" s="1">
        <v>8621</v>
      </c>
      <c r="D55" s="1">
        <v>578</v>
      </c>
      <c r="E55" s="1">
        <v>238</v>
      </c>
      <c r="F55" s="1">
        <v>253</v>
      </c>
      <c r="G55" s="1">
        <v>1286</v>
      </c>
      <c r="H55" s="1">
        <v>810</v>
      </c>
      <c r="I55" s="1">
        <v>1937</v>
      </c>
      <c r="J55" s="1">
        <v>1122</v>
      </c>
      <c r="K55" s="14" t="s">
        <v>90</v>
      </c>
      <c r="L55" s="1">
        <v>758</v>
      </c>
      <c r="M55" s="1">
        <v>1597</v>
      </c>
      <c r="N55" s="10">
        <v>2021</v>
      </c>
    </row>
    <row r="56" spans="1:14" x14ac:dyDescent="0.3">
      <c r="A56" s="13" t="s">
        <v>52</v>
      </c>
      <c r="B56" s="2">
        <v>656</v>
      </c>
      <c r="C56" s="2">
        <v>12810</v>
      </c>
      <c r="D56" s="2">
        <v>674</v>
      </c>
      <c r="E56" s="2">
        <v>1744</v>
      </c>
      <c r="F56" s="2">
        <v>73</v>
      </c>
      <c r="G56" s="2">
        <v>1967</v>
      </c>
      <c r="H56" s="2">
        <v>796</v>
      </c>
      <c r="I56" s="2">
        <v>1157</v>
      </c>
      <c r="J56" s="2">
        <v>1887</v>
      </c>
      <c r="K56" s="15" t="s">
        <v>89</v>
      </c>
      <c r="L56" s="2">
        <v>2142</v>
      </c>
      <c r="M56" s="2">
        <v>430</v>
      </c>
      <c r="N56" s="10">
        <v>2021</v>
      </c>
    </row>
    <row r="57" spans="1:14" x14ac:dyDescent="0.3">
      <c r="A57" s="1" t="s">
        <v>53</v>
      </c>
      <c r="B57" s="1">
        <v>732</v>
      </c>
      <c r="C57" s="1">
        <v>13152</v>
      </c>
      <c r="D57" s="1">
        <v>637</v>
      </c>
      <c r="E57" s="1">
        <v>892</v>
      </c>
      <c r="F57" s="1">
        <v>123</v>
      </c>
      <c r="G57" s="1">
        <v>1342</v>
      </c>
      <c r="H57" s="1">
        <v>737</v>
      </c>
      <c r="I57" s="1">
        <v>2346</v>
      </c>
      <c r="J57" s="1">
        <v>2331</v>
      </c>
      <c r="K57" s="14" t="s">
        <v>90</v>
      </c>
      <c r="L57" s="1">
        <v>1768</v>
      </c>
      <c r="M57" s="1">
        <v>1799</v>
      </c>
      <c r="N57" s="10">
        <v>2021</v>
      </c>
    </row>
  </sheetData>
  <autoFilter ref="A1:M1" xr:uid="{FCBD2F65-B525-414A-B8EE-C184E238B9F1}"/>
  <dataValidations count="6">
    <dataValidation allowBlank="1" showInputMessage="1" showErrorMessage="1" prompt="New question for 2021 - no data available" sqref="K1" xr:uid="{A363F40A-2D60-4D05-B783-C4A4749E6232}"/>
    <dataValidation allowBlank="1" showInputMessage="1" showErrorMessage="1" prompt="Based on the monthly circulation spreadsheet" sqref="I1:J1 B1" xr:uid="{C7E2BA89-70A9-4ADB-9611-4A08D12539F6}"/>
    <dataValidation allowBlank="1" showInputMessage="1" showErrorMessage="1" prompt="Counts the number of Next items your library received from  other Next libraries during the month - regardless of whether or not the patron who requested the item actually checked it out or not." sqref="L1" xr:uid="{B3A8708B-ECC4-485B-B1EE-0B7548896D7A}"/>
    <dataValidation allowBlank="1" showInputMessage="1" showErrorMessage="1" prompt="Counts the number of Next items your library shipped to another Next library during the month - regardless of whether or not any one at the destination library checked out that item once it got there." sqref="M1" xr:uid="{3D660446-9A93-41E8-9459-20D6E77EBC3F}"/>
    <dataValidation allowBlank="1" showInputMessage="1" showErrorMessage="1" prompt="Based on report 2867 which was modified after 2020 to account for reporting errors" sqref="C1" xr:uid="{2F52E5D5-7A93-4204-A8F0-5E43E6532208}"/>
    <dataValidation allowBlank="1" showInputMessage="1" showErrorMessage="1" prompt="Based on report 2868 which was modified after 2020 to account for reporting errors" sqref="D1:H1" xr:uid="{DC176B95-3FA5-48D1-A2F3-AFC5C760A2D8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2A1BA-F450-4D0D-84C1-63D60745E183}">
  <dimension ref="A1:O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14" width="16.6640625" style="7" customWidth="1"/>
  </cols>
  <sheetData>
    <row r="1" spans="1:15" s="8" customFormat="1" ht="75" customHeight="1" x14ac:dyDescent="0.3">
      <c r="A1" s="10" t="s">
        <v>0</v>
      </c>
      <c r="B1" s="10" t="s">
        <v>56</v>
      </c>
      <c r="C1" s="10" t="s">
        <v>80</v>
      </c>
      <c r="D1" s="10" t="s">
        <v>81</v>
      </c>
      <c r="E1" s="10" t="s">
        <v>82</v>
      </c>
      <c r="F1" s="10" t="s">
        <v>83</v>
      </c>
      <c r="G1" s="10" t="s">
        <v>84</v>
      </c>
      <c r="H1" s="10" t="s">
        <v>86</v>
      </c>
      <c r="I1" s="10" t="s">
        <v>85</v>
      </c>
      <c r="J1" s="10" t="s">
        <v>60</v>
      </c>
      <c r="K1" s="10" t="s">
        <v>61</v>
      </c>
      <c r="L1" s="10" t="s">
        <v>87</v>
      </c>
      <c r="M1" s="10" t="s">
        <v>62</v>
      </c>
      <c r="N1" s="10" t="s">
        <v>63</v>
      </c>
      <c r="O1" s="10">
        <v>2020</v>
      </c>
    </row>
    <row r="2" spans="1:15" x14ac:dyDescent="0.3">
      <c r="A2" s="1" t="s">
        <v>1</v>
      </c>
      <c r="B2" s="1">
        <v>6620</v>
      </c>
      <c r="C2" s="1">
        <v>50701</v>
      </c>
      <c r="D2" s="1">
        <v>3113</v>
      </c>
      <c r="E2" s="1">
        <v>2315</v>
      </c>
      <c r="F2" s="1">
        <v>2876</v>
      </c>
      <c r="G2" s="1">
        <v>5951</v>
      </c>
      <c r="H2" s="1">
        <v>5926</v>
      </c>
      <c r="I2" s="1">
        <v>417</v>
      </c>
      <c r="J2" s="1">
        <v>28282</v>
      </c>
      <c r="K2" s="1">
        <v>26532</v>
      </c>
      <c r="L2" s="1">
        <v>13268</v>
      </c>
      <c r="M2" s="1">
        <v>8709</v>
      </c>
      <c r="N2" s="1">
        <v>9142</v>
      </c>
      <c r="O2" s="10">
        <v>2020</v>
      </c>
    </row>
    <row r="3" spans="1:15" x14ac:dyDescent="0.3">
      <c r="A3" s="13" t="s">
        <v>2</v>
      </c>
      <c r="B3" s="2">
        <v>4083</v>
      </c>
      <c r="C3" s="2">
        <v>21797</v>
      </c>
      <c r="D3" s="2">
        <v>1311</v>
      </c>
      <c r="E3" s="2">
        <v>400</v>
      </c>
      <c r="F3" s="2">
        <v>1009</v>
      </c>
      <c r="G3" s="2">
        <v>2553</v>
      </c>
      <c r="H3" s="2">
        <v>2558</v>
      </c>
      <c r="I3" s="2">
        <v>564</v>
      </c>
      <c r="J3" s="2">
        <v>10652</v>
      </c>
      <c r="K3" s="2">
        <v>9470</v>
      </c>
      <c r="L3" s="2">
        <v>4013</v>
      </c>
      <c r="M3" s="2">
        <v>4315</v>
      </c>
      <c r="N3" s="2">
        <v>2901</v>
      </c>
      <c r="O3" s="10">
        <v>2020</v>
      </c>
    </row>
    <row r="4" spans="1:15" x14ac:dyDescent="0.3">
      <c r="A4" s="1" t="s">
        <v>3</v>
      </c>
      <c r="B4" s="1">
        <v>6907</v>
      </c>
      <c r="C4" s="1">
        <v>54284</v>
      </c>
      <c r="D4" s="1">
        <v>4308</v>
      </c>
      <c r="E4" s="1">
        <v>5160</v>
      </c>
      <c r="F4" s="1">
        <v>2492</v>
      </c>
      <c r="G4" s="1">
        <v>8118</v>
      </c>
      <c r="H4" s="1">
        <v>8107</v>
      </c>
      <c r="I4" s="1">
        <v>1894</v>
      </c>
      <c r="J4" s="1">
        <v>39522</v>
      </c>
      <c r="K4" s="1">
        <v>51264</v>
      </c>
      <c r="L4" s="1">
        <v>20249</v>
      </c>
      <c r="M4" s="1">
        <v>10639</v>
      </c>
      <c r="N4" s="1">
        <v>8309</v>
      </c>
      <c r="O4" s="10">
        <v>2020</v>
      </c>
    </row>
    <row r="5" spans="1:15" x14ac:dyDescent="0.3">
      <c r="A5" s="13" t="s">
        <v>4</v>
      </c>
      <c r="B5" s="2">
        <v>165</v>
      </c>
      <c r="C5" s="2">
        <v>9854</v>
      </c>
      <c r="D5" s="2">
        <v>173</v>
      </c>
      <c r="E5" s="2">
        <v>104</v>
      </c>
      <c r="F5" s="2">
        <v>509</v>
      </c>
      <c r="G5" s="2">
        <v>1283</v>
      </c>
      <c r="H5" s="2">
        <v>931</v>
      </c>
      <c r="I5" s="2">
        <v>302</v>
      </c>
      <c r="J5" s="2">
        <v>1147</v>
      </c>
      <c r="K5" s="2">
        <v>973</v>
      </c>
      <c r="L5" s="2">
        <v>388</v>
      </c>
      <c r="M5" s="2">
        <v>190</v>
      </c>
      <c r="N5" s="2">
        <v>773</v>
      </c>
      <c r="O5" s="10">
        <v>2020</v>
      </c>
    </row>
    <row r="6" spans="1:15" x14ac:dyDescent="0.3">
      <c r="A6" s="1" t="s">
        <v>5</v>
      </c>
      <c r="B6" s="1">
        <v>12675</v>
      </c>
      <c r="C6" s="1">
        <v>46320</v>
      </c>
      <c r="D6" s="1">
        <v>3735</v>
      </c>
      <c r="E6" s="1">
        <v>1127</v>
      </c>
      <c r="F6" s="1">
        <v>2327</v>
      </c>
      <c r="G6" s="1">
        <v>4548</v>
      </c>
      <c r="H6" s="1">
        <v>4547</v>
      </c>
      <c r="I6" s="1">
        <v>3340</v>
      </c>
      <c r="J6" s="1">
        <v>28638</v>
      </c>
      <c r="K6" s="1">
        <v>31806</v>
      </c>
      <c r="L6" s="1">
        <v>10158</v>
      </c>
      <c r="M6" s="1">
        <v>8904</v>
      </c>
      <c r="N6" s="1">
        <v>8599</v>
      </c>
      <c r="O6" s="10">
        <v>2020</v>
      </c>
    </row>
    <row r="7" spans="1:15" x14ac:dyDescent="0.3">
      <c r="A7" s="13" t="s">
        <v>6</v>
      </c>
      <c r="B7" s="2">
        <v>670</v>
      </c>
      <c r="C7" s="2">
        <v>11147</v>
      </c>
      <c r="D7" s="2">
        <v>266</v>
      </c>
      <c r="E7" s="2">
        <v>666</v>
      </c>
      <c r="F7" s="2">
        <v>608</v>
      </c>
      <c r="G7" s="2">
        <v>2626</v>
      </c>
      <c r="H7" s="2">
        <v>2614</v>
      </c>
      <c r="I7" s="2">
        <v>223</v>
      </c>
      <c r="J7" s="2">
        <v>5006</v>
      </c>
      <c r="K7" s="2">
        <v>2361</v>
      </c>
      <c r="L7" s="2">
        <v>3214</v>
      </c>
      <c r="M7" s="2">
        <v>1717</v>
      </c>
      <c r="N7" s="2">
        <v>1152</v>
      </c>
      <c r="O7" s="10">
        <v>2020</v>
      </c>
    </row>
    <row r="8" spans="1:15" x14ac:dyDescent="0.3">
      <c r="A8" s="1" t="s">
        <v>7</v>
      </c>
      <c r="B8" s="1">
        <v>522</v>
      </c>
      <c r="C8" s="1">
        <v>7892</v>
      </c>
      <c r="D8" s="1">
        <v>91</v>
      </c>
      <c r="E8" s="1">
        <v>86</v>
      </c>
      <c r="F8" s="1">
        <v>142</v>
      </c>
      <c r="G8" s="1">
        <v>1576</v>
      </c>
      <c r="H8" s="1">
        <v>1571</v>
      </c>
      <c r="I8" s="1">
        <v>12</v>
      </c>
      <c r="J8" s="1">
        <v>3583</v>
      </c>
      <c r="K8" s="1">
        <v>611</v>
      </c>
      <c r="L8" s="1">
        <v>1087</v>
      </c>
      <c r="M8" s="1">
        <v>1199</v>
      </c>
      <c r="N8" s="1">
        <v>627</v>
      </c>
      <c r="O8" s="10">
        <v>2020</v>
      </c>
    </row>
    <row r="9" spans="1:15" x14ac:dyDescent="0.3">
      <c r="A9" s="13" t="s">
        <v>8</v>
      </c>
      <c r="B9" s="2">
        <v>236</v>
      </c>
      <c r="C9" s="2">
        <v>7373</v>
      </c>
      <c r="D9" s="2">
        <v>444</v>
      </c>
      <c r="E9" s="2">
        <v>804</v>
      </c>
      <c r="F9" s="2">
        <v>323</v>
      </c>
      <c r="G9" s="2">
        <v>789</v>
      </c>
      <c r="H9" s="2">
        <v>789</v>
      </c>
      <c r="I9" s="2">
        <v>106</v>
      </c>
      <c r="J9" s="2">
        <v>2046</v>
      </c>
      <c r="K9" s="2">
        <v>978</v>
      </c>
      <c r="L9" s="2">
        <v>556</v>
      </c>
      <c r="M9" s="2">
        <v>271</v>
      </c>
      <c r="N9" s="2">
        <v>552</v>
      </c>
      <c r="O9" s="10">
        <v>2020</v>
      </c>
    </row>
    <row r="10" spans="1:15" x14ac:dyDescent="0.3">
      <c r="A10" s="1" t="s">
        <v>9</v>
      </c>
      <c r="B10" s="1">
        <v>126</v>
      </c>
      <c r="C10" s="1">
        <v>4900</v>
      </c>
      <c r="D10" s="1">
        <v>268</v>
      </c>
      <c r="E10" s="1">
        <v>363</v>
      </c>
      <c r="F10" s="1">
        <v>63</v>
      </c>
      <c r="G10" s="1">
        <v>585</v>
      </c>
      <c r="H10" s="1">
        <v>585</v>
      </c>
      <c r="I10" s="1">
        <v>7</v>
      </c>
      <c r="J10" s="1">
        <v>236</v>
      </c>
      <c r="K10" s="1">
        <v>240</v>
      </c>
      <c r="L10" s="1">
        <v>49</v>
      </c>
      <c r="M10" s="1">
        <v>68</v>
      </c>
      <c r="N10" s="1">
        <v>303</v>
      </c>
      <c r="O10" s="10">
        <v>2020</v>
      </c>
    </row>
    <row r="11" spans="1:15" x14ac:dyDescent="0.3">
      <c r="A11" s="13" t="s">
        <v>10</v>
      </c>
      <c r="B11" s="2">
        <v>3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349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10">
        <v>2020</v>
      </c>
    </row>
    <row r="12" spans="1:15" x14ac:dyDescent="0.3">
      <c r="A12" s="3" t="s">
        <v>11</v>
      </c>
      <c r="B12" s="3">
        <v>516</v>
      </c>
      <c r="C12" s="3">
        <v>1857</v>
      </c>
      <c r="D12" s="3">
        <v>242</v>
      </c>
      <c r="E12" s="3">
        <v>198</v>
      </c>
      <c r="F12" s="3">
        <v>91</v>
      </c>
      <c r="G12" s="3">
        <v>980</v>
      </c>
      <c r="H12" s="3">
        <v>982</v>
      </c>
      <c r="I12" s="3">
        <v>147</v>
      </c>
      <c r="J12" s="3">
        <v>611</v>
      </c>
      <c r="K12" s="3">
        <v>373</v>
      </c>
      <c r="L12" s="3">
        <v>536</v>
      </c>
      <c r="M12" s="3">
        <v>334</v>
      </c>
      <c r="N12" s="3">
        <v>499</v>
      </c>
      <c r="O12" s="10">
        <v>2020</v>
      </c>
    </row>
    <row r="13" spans="1:15" x14ac:dyDescent="0.3">
      <c r="A13" s="3" t="s">
        <v>12</v>
      </c>
      <c r="B13" s="3">
        <v>544</v>
      </c>
      <c r="C13" s="3">
        <v>3266</v>
      </c>
      <c r="D13" s="3">
        <v>489</v>
      </c>
      <c r="E13" s="3">
        <v>175</v>
      </c>
      <c r="F13" s="3">
        <v>173</v>
      </c>
      <c r="G13" s="3">
        <v>1102</v>
      </c>
      <c r="H13" s="3">
        <v>1107</v>
      </c>
      <c r="I13" s="3">
        <v>189</v>
      </c>
      <c r="J13" s="3">
        <v>2673</v>
      </c>
      <c r="K13" s="3">
        <v>1444</v>
      </c>
      <c r="L13" s="3">
        <v>1450</v>
      </c>
      <c r="M13" s="3">
        <v>1489</v>
      </c>
      <c r="N13" s="3">
        <v>1381</v>
      </c>
      <c r="O13" s="10">
        <v>2020</v>
      </c>
    </row>
    <row r="14" spans="1:15" x14ac:dyDescent="0.3">
      <c r="A14" s="3" t="s">
        <v>13</v>
      </c>
      <c r="B14" s="3">
        <v>1202</v>
      </c>
      <c r="C14" s="3">
        <v>10415</v>
      </c>
      <c r="D14" s="3">
        <v>773</v>
      </c>
      <c r="E14" s="3">
        <v>1989</v>
      </c>
      <c r="F14" s="3">
        <v>700</v>
      </c>
      <c r="G14" s="3">
        <v>1533</v>
      </c>
      <c r="H14" s="3">
        <v>1536</v>
      </c>
      <c r="I14" s="3">
        <v>328</v>
      </c>
      <c r="J14" s="3">
        <v>5891</v>
      </c>
      <c r="K14" s="3">
        <v>2875</v>
      </c>
      <c r="L14" s="3">
        <v>2991</v>
      </c>
      <c r="M14" s="3">
        <v>1976</v>
      </c>
      <c r="N14" s="3">
        <v>3046</v>
      </c>
      <c r="O14" s="10">
        <v>2020</v>
      </c>
    </row>
    <row r="15" spans="1:15" x14ac:dyDescent="0.3">
      <c r="A15" s="3" t="s">
        <v>14</v>
      </c>
      <c r="B15" s="3">
        <v>818</v>
      </c>
      <c r="C15" s="3">
        <v>5145</v>
      </c>
      <c r="D15" s="3">
        <v>700</v>
      </c>
      <c r="E15" s="3">
        <v>457</v>
      </c>
      <c r="F15" s="3">
        <v>249</v>
      </c>
      <c r="G15" s="3">
        <v>1596</v>
      </c>
      <c r="H15" s="3">
        <v>1598</v>
      </c>
      <c r="I15" s="3">
        <v>232</v>
      </c>
      <c r="J15" s="3">
        <v>3586</v>
      </c>
      <c r="K15" s="3">
        <v>2576</v>
      </c>
      <c r="L15" s="3">
        <v>2220</v>
      </c>
      <c r="M15" s="3">
        <v>1552</v>
      </c>
      <c r="N15" s="3">
        <v>1771</v>
      </c>
      <c r="O15" s="10">
        <v>2020</v>
      </c>
    </row>
    <row r="16" spans="1:15" x14ac:dyDescent="0.3">
      <c r="A16" s="4" t="s">
        <v>54</v>
      </c>
      <c r="B16" s="4">
        <v>3080</v>
      </c>
      <c r="C16" s="4">
        <v>20683</v>
      </c>
      <c r="D16" s="4">
        <v>2204</v>
      </c>
      <c r="E16" s="4">
        <v>2819</v>
      </c>
      <c r="F16" s="4">
        <v>1213</v>
      </c>
      <c r="G16" s="4">
        <v>5211</v>
      </c>
      <c r="H16" s="4">
        <v>5223</v>
      </c>
      <c r="I16" s="4">
        <v>896</v>
      </c>
      <c r="J16" s="4">
        <v>12761</v>
      </c>
      <c r="K16" s="4">
        <v>7268</v>
      </c>
      <c r="L16" s="4">
        <v>7197</v>
      </c>
      <c r="M16" s="4">
        <v>5351</v>
      </c>
      <c r="N16" s="4">
        <v>6697</v>
      </c>
      <c r="O16" s="10">
        <v>2020</v>
      </c>
    </row>
    <row r="17" spans="1:15" x14ac:dyDescent="0.3">
      <c r="A17" s="13" t="s">
        <v>15</v>
      </c>
      <c r="B17" s="2">
        <v>420</v>
      </c>
      <c r="C17" s="2">
        <v>7991</v>
      </c>
      <c r="D17" s="2">
        <v>443</v>
      </c>
      <c r="E17" s="2">
        <v>265</v>
      </c>
      <c r="F17" s="2">
        <v>21</v>
      </c>
      <c r="G17" s="2">
        <v>802</v>
      </c>
      <c r="H17" s="2">
        <v>800</v>
      </c>
      <c r="I17" s="2">
        <v>104</v>
      </c>
      <c r="J17" s="2">
        <v>1054</v>
      </c>
      <c r="K17" s="2">
        <v>928</v>
      </c>
      <c r="L17" s="2">
        <v>163</v>
      </c>
      <c r="M17" s="2">
        <v>269</v>
      </c>
      <c r="N17" s="2">
        <v>987</v>
      </c>
      <c r="O17" s="10">
        <v>2020</v>
      </c>
    </row>
    <row r="18" spans="1:15" x14ac:dyDescent="0.3">
      <c r="A18" s="1" t="s">
        <v>16</v>
      </c>
      <c r="B18" s="1">
        <v>2297</v>
      </c>
      <c r="C18" s="1">
        <v>13490</v>
      </c>
      <c r="D18" s="1">
        <v>1309</v>
      </c>
      <c r="E18" s="1">
        <v>1437</v>
      </c>
      <c r="F18" s="1">
        <v>548</v>
      </c>
      <c r="G18" s="1">
        <v>2033</v>
      </c>
      <c r="H18" s="1">
        <v>2033</v>
      </c>
      <c r="I18" s="1">
        <v>170</v>
      </c>
      <c r="J18" s="1">
        <v>7749</v>
      </c>
      <c r="K18" s="1">
        <v>8690</v>
      </c>
      <c r="L18" s="1">
        <v>2747</v>
      </c>
      <c r="M18" s="1">
        <v>4564</v>
      </c>
      <c r="N18" s="1">
        <v>3787</v>
      </c>
      <c r="O18" s="10">
        <v>2020</v>
      </c>
    </row>
    <row r="19" spans="1:15" x14ac:dyDescent="0.3">
      <c r="A19" s="13" t="s">
        <v>17</v>
      </c>
      <c r="B19" s="2">
        <v>119</v>
      </c>
      <c r="C19" s="2">
        <v>10398</v>
      </c>
      <c r="D19" s="2">
        <v>293</v>
      </c>
      <c r="E19" s="2">
        <v>414</v>
      </c>
      <c r="F19" s="2">
        <v>114</v>
      </c>
      <c r="G19" s="2">
        <v>1014</v>
      </c>
      <c r="H19" s="2">
        <v>909</v>
      </c>
      <c r="I19" s="2">
        <v>5</v>
      </c>
      <c r="J19" s="2">
        <v>2027</v>
      </c>
      <c r="K19" s="2">
        <v>3458</v>
      </c>
      <c r="L19" s="2">
        <v>1476</v>
      </c>
      <c r="M19" s="2">
        <v>851</v>
      </c>
      <c r="N19" s="2">
        <v>1139</v>
      </c>
      <c r="O19" s="10">
        <v>2020</v>
      </c>
    </row>
    <row r="20" spans="1:15" x14ac:dyDescent="0.3">
      <c r="A20" s="1" t="s">
        <v>18</v>
      </c>
      <c r="B20" s="1">
        <v>2945</v>
      </c>
      <c r="C20" s="1">
        <v>28416</v>
      </c>
      <c r="D20" s="1">
        <v>1085</v>
      </c>
      <c r="E20" s="1">
        <v>1729</v>
      </c>
      <c r="F20" s="1">
        <v>675</v>
      </c>
      <c r="G20" s="1">
        <v>1588</v>
      </c>
      <c r="H20" s="1">
        <v>1588</v>
      </c>
      <c r="I20" s="1">
        <v>406</v>
      </c>
      <c r="J20" s="1">
        <v>8164</v>
      </c>
      <c r="K20" s="1">
        <v>5028</v>
      </c>
      <c r="L20" s="1">
        <v>3035</v>
      </c>
      <c r="M20" s="1">
        <v>3303</v>
      </c>
      <c r="N20" s="1">
        <v>809</v>
      </c>
      <c r="O20" s="10">
        <v>2020</v>
      </c>
    </row>
    <row r="21" spans="1:15" x14ac:dyDescent="0.3">
      <c r="A21" s="13" t="s">
        <v>79</v>
      </c>
      <c r="B21" s="2">
        <v>5573</v>
      </c>
      <c r="C21" s="2">
        <v>12026</v>
      </c>
      <c r="D21" s="2">
        <v>115</v>
      </c>
      <c r="E21" s="2">
        <v>5610</v>
      </c>
      <c r="F21" s="2">
        <v>6</v>
      </c>
      <c r="G21" s="2">
        <v>964</v>
      </c>
      <c r="H21" s="2">
        <v>933</v>
      </c>
      <c r="I21" s="2">
        <v>923</v>
      </c>
      <c r="J21" s="2">
        <v>453</v>
      </c>
      <c r="K21" s="2">
        <v>97</v>
      </c>
      <c r="L21" s="2">
        <v>63</v>
      </c>
      <c r="M21" s="2">
        <v>31</v>
      </c>
      <c r="N21" s="2">
        <v>294</v>
      </c>
      <c r="O21" s="10">
        <v>2020</v>
      </c>
    </row>
    <row r="22" spans="1:15" x14ac:dyDescent="0.3">
      <c r="A22" s="1" t="s">
        <v>19</v>
      </c>
      <c r="B22" s="1">
        <v>4340</v>
      </c>
      <c r="C22" s="1">
        <v>23755</v>
      </c>
      <c r="D22" s="1">
        <v>890</v>
      </c>
      <c r="E22" s="1">
        <v>2407</v>
      </c>
      <c r="F22" s="1">
        <v>723</v>
      </c>
      <c r="G22" s="1">
        <v>2416</v>
      </c>
      <c r="H22" s="1">
        <v>2411</v>
      </c>
      <c r="I22" s="1">
        <v>711</v>
      </c>
      <c r="J22" s="1">
        <v>13803</v>
      </c>
      <c r="K22" s="1">
        <v>6716</v>
      </c>
      <c r="L22" s="1">
        <v>4023</v>
      </c>
      <c r="M22" s="1">
        <v>3455</v>
      </c>
      <c r="N22" s="1">
        <v>2638</v>
      </c>
      <c r="O22" s="10">
        <v>2020</v>
      </c>
    </row>
    <row r="23" spans="1:15" x14ac:dyDescent="0.3">
      <c r="A23" s="13" t="s">
        <v>20</v>
      </c>
      <c r="B23" s="2">
        <v>1685</v>
      </c>
      <c r="C23" s="2">
        <v>11723</v>
      </c>
      <c r="D23" s="2">
        <v>289</v>
      </c>
      <c r="E23" s="2">
        <v>504</v>
      </c>
      <c r="F23" s="2">
        <v>331</v>
      </c>
      <c r="G23" s="2">
        <v>1673</v>
      </c>
      <c r="H23" s="2">
        <v>1674</v>
      </c>
      <c r="I23" s="2">
        <v>677</v>
      </c>
      <c r="J23" s="2">
        <v>837</v>
      </c>
      <c r="K23" s="2">
        <v>366</v>
      </c>
      <c r="L23" s="2">
        <v>268</v>
      </c>
      <c r="M23" s="2">
        <v>203</v>
      </c>
      <c r="N23" s="2">
        <v>897</v>
      </c>
      <c r="O23" s="10">
        <v>2020</v>
      </c>
    </row>
    <row r="24" spans="1:15" x14ac:dyDescent="0.3">
      <c r="A24" s="1" t="s">
        <v>21</v>
      </c>
      <c r="B24" s="1">
        <v>3375</v>
      </c>
      <c r="C24" s="1">
        <v>17050</v>
      </c>
      <c r="D24" s="1">
        <v>1742</v>
      </c>
      <c r="E24" s="1">
        <v>1563</v>
      </c>
      <c r="F24" s="1">
        <v>587</v>
      </c>
      <c r="G24" s="1">
        <v>3589</v>
      </c>
      <c r="H24" s="1">
        <v>3591</v>
      </c>
      <c r="I24" s="1">
        <v>685</v>
      </c>
      <c r="J24" s="1">
        <v>14027</v>
      </c>
      <c r="K24" s="1">
        <v>12458</v>
      </c>
      <c r="L24" s="1">
        <v>8021</v>
      </c>
      <c r="M24" s="1">
        <v>4743</v>
      </c>
      <c r="N24" s="1">
        <v>4740</v>
      </c>
      <c r="O24" s="10">
        <v>2020</v>
      </c>
    </row>
    <row r="25" spans="1:15" x14ac:dyDescent="0.3">
      <c r="A25" s="13" t="s">
        <v>22</v>
      </c>
      <c r="B25" s="2">
        <v>17409</v>
      </c>
      <c r="C25" s="2">
        <v>74999</v>
      </c>
      <c r="D25" s="2">
        <v>4414</v>
      </c>
      <c r="E25" s="2">
        <v>6279</v>
      </c>
      <c r="F25" s="2">
        <v>3466</v>
      </c>
      <c r="G25" s="2">
        <v>9412</v>
      </c>
      <c r="H25" s="2">
        <v>9389</v>
      </c>
      <c r="I25" s="2">
        <v>4303</v>
      </c>
      <c r="J25" s="2">
        <v>45881</v>
      </c>
      <c r="K25" s="2">
        <v>36183</v>
      </c>
      <c r="L25" s="2">
        <v>21179</v>
      </c>
      <c r="M25" s="2">
        <v>14261</v>
      </c>
      <c r="N25" s="2">
        <v>10503</v>
      </c>
      <c r="O25" s="10">
        <v>2020</v>
      </c>
    </row>
    <row r="26" spans="1:15" x14ac:dyDescent="0.3">
      <c r="A26" s="1" t="s">
        <v>23</v>
      </c>
      <c r="B26" s="1">
        <v>886</v>
      </c>
      <c r="C26" s="1">
        <v>9912</v>
      </c>
      <c r="D26" s="1">
        <v>1224</v>
      </c>
      <c r="E26" s="1">
        <v>1558</v>
      </c>
      <c r="F26" s="1">
        <v>530</v>
      </c>
      <c r="G26" s="1">
        <v>3022</v>
      </c>
      <c r="H26" s="1">
        <v>3026</v>
      </c>
      <c r="I26" s="1">
        <v>237</v>
      </c>
      <c r="J26" s="1">
        <v>5575</v>
      </c>
      <c r="K26" s="1">
        <v>4061</v>
      </c>
      <c r="L26" s="1">
        <v>3734</v>
      </c>
      <c r="M26" s="1">
        <v>1616</v>
      </c>
      <c r="N26" s="1">
        <v>2926</v>
      </c>
      <c r="O26" s="10">
        <v>2020</v>
      </c>
    </row>
    <row r="27" spans="1:15" x14ac:dyDescent="0.3">
      <c r="A27" s="13" t="s">
        <v>24</v>
      </c>
      <c r="B27" s="2">
        <v>381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10">
        <v>2020</v>
      </c>
    </row>
    <row r="28" spans="1:15" x14ac:dyDescent="0.3">
      <c r="A28" s="1" t="s">
        <v>25</v>
      </c>
      <c r="B28" s="1">
        <v>1052</v>
      </c>
      <c r="C28" s="1">
        <v>11749</v>
      </c>
      <c r="D28" s="1">
        <v>851</v>
      </c>
      <c r="E28" s="1">
        <v>1558</v>
      </c>
      <c r="F28" s="1">
        <v>430</v>
      </c>
      <c r="G28" s="1">
        <v>2455</v>
      </c>
      <c r="H28" s="1">
        <v>2427</v>
      </c>
      <c r="I28" s="1">
        <v>296</v>
      </c>
      <c r="J28" s="1">
        <v>4832</v>
      </c>
      <c r="K28" s="1">
        <v>3871</v>
      </c>
      <c r="L28" s="1">
        <v>2260</v>
      </c>
      <c r="M28" s="1">
        <v>1653</v>
      </c>
      <c r="N28" s="1">
        <v>1807</v>
      </c>
      <c r="O28" s="10">
        <v>2020</v>
      </c>
    </row>
    <row r="29" spans="1:15" x14ac:dyDescent="0.3">
      <c r="A29" s="13" t="s">
        <v>26</v>
      </c>
      <c r="B29" s="2">
        <v>594</v>
      </c>
      <c r="C29" s="2">
        <v>3336</v>
      </c>
      <c r="D29" s="2">
        <v>353</v>
      </c>
      <c r="E29" s="2">
        <v>381</v>
      </c>
      <c r="F29" s="2">
        <v>23</v>
      </c>
      <c r="G29" s="2">
        <v>617</v>
      </c>
      <c r="H29" s="2">
        <v>621</v>
      </c>
      <c r="I29" s="2">
        <v>80</v>
      </c>
      <c r="J29" s="2">
        <v>1566</v>
      </c>
      <c r="K29" s="2">
        <v>1985</v>
      </c>
      <c r="L29" s="2">
        <v>931</v>
      </c>
      <c r="M29" s="2">
        <v>594</v>
      </c>
      <c r="N29" s="2">
        <v>695</v>
      </c>
      <c r="O29" s="10">
        <v>2020</v>
      </c>
    </row>
    <row r="30" spans="1:15" x14ac:dyDescent="0.3">
      <c r="A30" s="1" t="s">
        <v>27</v>
      </c>
      <c r="B30" s="1">
        <v>1808</v>
      </c>
      <c r="C30" s="1">
        <v>13067</v>
      </c>
      <c r="D30" s="1">
        <v>1337</v>
      </c>
      <c r="E30" s="1">
        <v>978</v>
      </c>
      <c r="F30" s="1">
        <v>557</v>
      </c>
      <c r="G30" s="1">
        <v>2423</v>
      </c>
      <c r="H30" s="1">
        <v>2439</v>
      </c>
      <c r="I30" s="1">
        <v>121</v>
      </c>
      <c r="J30" s="1">
        <v>12231</v>
      </c>
      <c r="K30" s="1">
        <v>12032</v>
      </c>
      <c r="L30" s="1">
        <v>7138</v>
      </c>
      <c r="M30" s="1">
        <v>3659</v>
      </c>
      <c r="N30" s="1">
        <v>4155</v>
      </c>
      <c r="O30" s="10">
        <v>2020</v>
      </c>
    </row>
    <row r="31" spans="1:15" x14ac:dyDescent="0.3">
      <c r="A31" s="13" t="s">
        <v>28</v>
      </c>
      <c r="B31" s="2">
        <v>408</v>
      </c>
      <c r="C31" s="2">
        <v>379</v>
      </c>
      <c r="D31" s="2">
        <v>63</v>
      </c>
      <c r="E31" s="2">
        <v>39</v>
      </c>
      <c r="F31" s="2">
        <v>6</v>
      </c>
      <c r="G31" s="2">
        <v>60</v>
      </c>
      <c r="H31" s="2">
        <v>60</v>
      </c>
      <c r="I31" s="2">
        <v>316</v>
      </c>
      <c r="J31" s="2">
        <v>186</v>
      </c>
      <c r="K31" s="2">
        <v>33</v>
      </c>
      <c r="L31" s="2">
        <v>43</v>
      </c>
      <c r="M31" s="2">
        <v>212</v>
      </c>
      <c r="N31" s="2">
        <v>265</v>
      </c>
      <c r="O31" s="10">
        <v>2020</v>
      </c>
    </row>
    <row r="32" spans="1:15" x14ac:dyDescent="0.3">
      <c r="A32" s="1" t="s">
        <v>29</v>
      </c>
      <c r="B32" s="1">
        <v>558</v>
      </c>
      <c r="C32" s="1">
        <v>15209</v>
      </c>
      <c r="D32" s="1">
        <v>601</v>
      </c>
      <c r="E32" s="1">
        <v>2115</v>
      </c>
      <c r="F32" s="1">
        <v>276</v>
      </c>
      <c r="G32" s="1">
        <v>4712</v>
      </c>
      <c r="H32" s="1">
        <v>4711</v>
      </c>
      <c r="I32" s="1">
        <v>1352</v>
      </c>
      <c r="J32" s="1">
        <v>1283</v>
      </c>
      <c r="K32" s="1">
        <v>1523</v>
      </c>
      <c r="L32" s="1">
        <v>671</v>
      </c>
      <c r="M32" s="1">
        <v>272</v>
      </c>
      <c r="N32" s="1">
        <v>1898</v>
      </c>
      <c r="O32" s="10">
        <v>2020</v>
      </c>
    </row>
    <row r="33" spans="1:15" x14ac:dyDescent="0.3">
      <c r="A33" s="13" t="s">
        <v>30</v>
      </c>
      <c r="B33" s="2">
        <v>2683</v>
      </c>
      <c r="C33" s="2">
        <v>18469</v>
      </c>
      <c r="D33" s="2">
        <v>1258</v>
      </c>
      <c r="E33" s="2">
        <v>1822</v>
      </c>
      <c r="F33" s="2">
        <v>1662</v>
      </c>
      <c r="G33" s="2">
        <v>3173</v>
      </c>
      <c r="H33" s="2">
        <v>3174</v>
      </c>
      <c r="I33" s="2">
        <v>1136</v>
      </c>
      <c r="J33" s="2">
        <v>15849</v>
      </c>
      <c r="K33" s="2">
        <v>7831</v>
      </c>
      <c r="L33" s="2">
        <v>6102</v>
      </c>
      <c r="M33" s="2">
        <v>3456</v>
      </c>
      <c r="N33" s="2">
        <v>4427</v>
      </c>
      <c r="O33" s="10">
        <v>2020</v>
      </c>
    </row>
    <row r="34" spans="1:15" x14ac:dyDescent="0.3">
      <c r="A34" s="1" t="s">
        <v>31</v>
      </c>
      <c r="B34" s="1">
        <v>2592</v>
      </c>
      <c r="C34" s="1">
        <v>19436</v>
      </c>
      <c r="D34" s="1">
        <v>911</v>
      </c>
      <c r="E34" s="1">
        <v>892</v>
      </c>
      <c r="F34" s="1">
        <v>581</v>
      </c>
      <c r="G34" s="1">
        <v>2812</v>
      </c>
      <c r="H34" s="1">
        <v>2817</v>
      </c>
      <c r="I34" s="1">
        <v>79</v>
      </c>
      <c r="J34" s="1">
        <v>12549</v>
      </c>
      <c r="K34" s="1">
        <v>4134</v>
      </c>
      <c r="L34" s="1">
        <v>3170</v>
      </c>
      <c r="M34" s="1">
        <v>5127</v>
      </c>
      <c r="N34" s="1">
        <v>3511</v>
      </c>
      <c r="O34" s="10">
        <v>2020</v>
      </c>
    </row>
    <row r="35" spans="1:15" x14ac:dyDescent="0.3">
      <c r="A35" s="13" t="s">
        <v>32</v>
      </c>
      <c r="B35" s="2">
        <v>1361</v>
      </c>
      <c r="C35" s="2">
        <v>8586</v>
      </c>
      <c r="D35" s="2">
        <v>450</v>
      </c>
      <c r="E35" s="2">
        <v>200</v>
      </c>
      <c r="F35" s="2">
        <v>420</v>
      </c>
      <c r="G35" s="2">
        <v>759</v>
      </c>
      <c r="H35" s="2">
        <v>760</v>
      </c>
      <c r="I35" s="2">
        <v>258</v>
      </c>
      <c r="J35" s="2">
        <v>6026</v>
      </c>
      <c r="K35" s="2">
        <v>3911</v>
      </c>
      <c r="L35" s="2">
        <v>2458</v>
      </c>
      <c r="M35" s="2">
        <v>2235</v>
      </c>
      <c r="N35" s="2">
        <v>1142</v>
      </c>
      <c r="O35" s="10">
        <v>2020</v>
      </c>
    </row>
    <row r="36" spans="1:15" x14ac:dyDescent="0.3">
      <c r="A36" s="1" t="s">
        <v>33</v>
      </c>
      <c r="B36" s="1">
        <v>12985</v>
      </c>
      <c r="C36" s="1">
        <v>57229</v>
      </c>
      <c r="D36" s="1">
        <v>3802</v>
      </c>
      <c r="E36" s="1">
        <v>3047</v>
      </c>
      <c r="F36" s="1">
        <v>2329</v>
      </c>
      <c r="G36" s="1">
        <v>5597</v>
      </c>
      <c r="H36" s="1">
        <v>5558</v>
      </c>
      <c r="I36" s="1">
        <v>2218</v>
      </c>
      <c r="J36" s="1">
        <v>35391</v>
      </c>
      <c r="K36" s="1">
        <v>31564</v>
      </c>
      <c r="L36" s="1">
        <v>15319</v>
      </c>
      <c r="M36" s="1">
        <v>7535</v>
      </c>
      <c r="N36" s="1">
        <v>8547</v>
      </c>
      <c r="O36" s="10">
        <v>2020</v>
      </c>
    </row>
    <row r="37" spans="1:15" x14ac:dyDescent="0.3">
      <c r="A37" s="13" t="s">
        <v>34</v>
      </c>
      <c r="B37" s="2">
        <v>1359</v>
      </c>
      <c r="C37" s="2">
        <v>14854</v>
      </c>
      <c r="D37" s="2">
        <v>580</v>
      </c>
      <c r="E37" s="2">
        <v>587</v>
      </c>
      <c r="F37" s="2">
        <v>808</v>
      </c>
      <c r="G37" s="2">
        <v>4854</v>
      </c>
      <c r="H37" s="2">
        <v>4856</v>
      </c>
      <c r="I37" s="2">
        <v>589</v>
      </c>
      <c r="J37" s="2">
        <v>6656</v>
      </c>
      <c r="K37" s="2">
        <v>4458</v>
      </c>
      <c r="L37" s="2">
        <v>3971</v>
      </c>
      <c r="M37" s="2">
        <v>1805</v>
      </c>
      <c r="N37" s="2">
        <v>3598</v>
      </c>
      <c r="O37" s="10">
        <v>2020</v>
      </c>
    </row>
    <row r="38" spans="1:15" x14ac:dyDescent="0.3">
      <c r="A38" s="1" t="s">
        <v>35</v>
      </c>
      <c r="B38" s="1">
        <v>5962</v>
      </c>
      <c r="C38" s="1">
        <v>28303</v>
      </c>
      <c r="D38" s="1">
        <v>1174</v>
      </c>
      <c r="E38" s="1">
        <v>1329</v>
      </c>
      <c r="F38" s="1">
        <v>1267</v>
      </c>
      <c r="G38" s="1">
        <v>1725</v>
      </c>
      <c r="H38" s="1">
        <v>1724</v>
      </c>
      <c r="I38" s="1">
        <v>1386</v>
      </c>
      <c r="J38" s="1">
        <v>10734</v>
      </c>
      <c r="K38" s="1">
        <v>9342</v>
      </c>
      <c r="L38" s="1">
        <v>2065</v>
      </c>
      <c r="M38" s="1">
        <v>2535</v>
      </c>
      <c r="N38" s="1">
        <v>2898</v>
      </c>
      <c r="O38" s="10">
        <v>2020</v>
      </c>
    </row>
    <row r="39" spans="1:15" x14ac:dyDescent="0.3">
      <c r="A39" s="13" t="s">
        <v>36</v>
      </c>
      <c r="B39" s="2">
        <v>220</v>
      </c>
      <c r="C39" s="2">
        <v>8079</v>
      </c>
      <c r="D39" s="2">
        <v>344</v>
      </c>
      <c r="E39" s="2">
        <v>132</v>
      </c>
      <c r="F39" s="2">
        <v>69</v>
      </c>
      <c r="G39" s="2">
        <v>341</v>
      </c>
      <c r="H39" s="2">
        <v>340</v>
      </c>
      <c r="I39" s="2">
        <v>131</v>
      </c>
      <c r="J39" s="2">
        <v>857</v>
      </c>
      <c r="K39" s="2">
        <v>187</v>
      </c>
      <c r="L39" s="2">
        <v>34</v>
      </c>
      <c r="M39" s="2">
        <v>313</v>
      </c>
      <c r="N39" s="2">
        <v>757</v>
      </c>
      <c r="O39" s="10">
        <v>2020</v>
      </c>
    </row>
    <row r="40" spans="1:15" x14ac:dyDescent="0.3">
      <c r="A40" s="5" t="s">
        <v>37</v>
      </c>
      <c r="B40" s="5">
        <v>236</v>
      </c>
      <c r="C40" s="5">
        <v>10787</v>
      </c>
      <c r="D40" s="5">
        <v>839</v>
      </c>
      <c r="E40" s="5">
        <v>407</v>
      </c>
      <c r="F40" s="5">
        <v>0</v>
      </c>
      <c r="G40" s="5">
        <v>1</v>
      </c>
      <c r="H40" s="5">
        <v>1</v>
      </c>
      <c r="I40" s="5">
        <v>93</v>
      </c>
      <c r="J40" s="5">
        <v>84</v>
      </c>
      <c r="K40" s="5">
        <v>3121</v>
      </c>
      <c r="L40" s="5">
        <v>4</v>
      </c>
      <c r="M40" s="5">
        <v>125</v>
      </c>
      <c r="N40" s="5">
        <v>389</v>
      </c>
      <c r="O40" s="10">
        <v>2020</v>
      </c>
    </row>
    <row r="41" spans="1:15" x14ac:dyDescent="0.3">
      <c r="A41" s="5" t="s">
        <v>38</v>
      </c>
      <c r="B41" s="5">
        <v>664</v>
      </c>
      <c r="C41" s="5">
        <v>19009</v>
      </c>
      <c r="D41" s="5">
        <v>289</v>
      </c>
      <c r="E41" s="5">
        <v>94</v>
      </c>
      <c r="F41" s="5">
        <v>57</v>
      </c>
      <c r="G41" s="5">
        <v>300</v>
      </c>
      <c r="H41" s="5">
        <v>146</v>
      </c>
      <c r="I41" s="5">
        <v>296</v>
      </c>
      <c r="J41" s="5">
        <v>21</v>
      </c>
      <c r="K41" s="5">
        <v>15222</v>
      </c>
      <c r="L41" s="5">
        <v>36</v>
      </c>
      <c r="M41" s="5">
        <v>339</v>
      </c>
      <c r="N41" s="5">
        <v>536</v>
      </c>
      <c r="O41" s="10">
        <v>2020</v>
      </c>
    </row>
    <row r="42" spans="1:15" x14ac:dyDescent="0.3">
      <c r="A42" s="5" t="s">
        <v>39</v>
      </c>
      <c r="B42" s="5">
        <v>363</v>
      </c>
      <c r="C42" s="5">
        <v>3698</v>
      </c>
      <c r="D42" s="5">
        <v>58</v>
      </c>
      <c r="E42" s="5">
        <v>93</v>
      </c>
      <c r="F42" s="5">
        <v>0</v>
      </c>
      <c r="G42" s="5">
        <v>0</v>
      </c>
      <c r="H42" s="5">
        <v>0</v>
      </c>
      <c r="I42" s="5">
        <v>565</v>
      </c>
      <c r="J42" s="5">
        <v>433</v>
      </c>
      <c r="K42" s="5">
        <v>76</v>
      </c>
      <c r="L42" s="5">
        <v>0</v>
      </c>
      <c r="M42" s="5">
        <v>128</v>
      </c>
      <c r="N42" s="5">
        <v>140</v>
      </c>
      <c r="O42" s="10">
        <v>2020</v>
      </c>
    </row>
    <row r="43" spans="1:15" x14ac:dyDescent="0.3">
      <c r="A43" s="5" t="s">
        <v>40</v>
      </c>
      <c r="B43" s="5">
        <v>205</v>
      </c>
      <c r="C43" s="5">
        <v>5083</v>
      </c>
      <c r="D43" s="5">
        <v>98</v>
      </c>
      <c r="E43" s="5">
        <v>244</v>
      </c>
      <c r="F43" s="5">
        <v>0</v>
      </c>
      <c r="G43" s="5">
        <v>0</v>
      </c>
      <c r="H43" s="5">
        <v>0</v>
      </c>
      <c r="I43" s="5">
        <v>11</v>
      </c>
      <c r="J43" s="5">
        <v>26</v>
      </c>
      <c r="K43" s="5">
        <v>1253</v>
      </c>
      <c r="L43" s="5">
        <v>3</v>
      </c>
      <c r="M43" s="5">
        <v>95</v>
      </c>
      <c r="N43" s="5">
        <v>58</v>
      </c>
      <c r="O43" s="10">
        <v>2020</v>
      </c>
    </row>
    <row r="44" spans="1:15" x14ac:dyDescent="0.3">
      <c r="A44" s="5" t="s">
        <v>41</v>
      </c>
      <c r="B44" s="5">
        <v>210</v>
      </c>
      <c r="C44" s="5">
        <v>13184</v>
      </c>
      <c r="D44" s="5">
        <v>36</v>
      </c>
      <c r="E44" s="5">
        <v>45</v>
      </c>
      <c r="F44" s="5">
        <v>54</v>
      </c>
      <c r="G44" s="5">
        <v>82</v>
      </c>
      <c r="H44" s="5">
        <v>71</v>
      </c>
      <c r="I44" s="5">
        <v>31</v>
      </c>
      <c r="J44" s="5">
        <v>99</v>
      </c>
      <c r="K44" s="5">
        <v>2091</v>
      </c>
      <c r="L44" s="5">
        <v>1</v>
      </c>
      <c r="M44" s="5">
        <v>19</v>
      </c>
      <c r="N44" s="5">
        <v>215</v>
      </c>
      <c r="O44" s="10">
        <v>2020</v>
      </c>
    </row>
    <row r="45" spans="1:15" x14ac:dyDescent="0.3">
      <c r="A45" s="6" t="s">
        <v>55</v>
      </c>
      <c r="B45" s="6">
        <v>1678</v>
      </c>
      <c r="C45" s="6">
        <v>51761</v>
      </c>
      <c r="D45" s="6">
        <v>1320</v>
      </c>
      <c r="E45" s="6">
        <v>883</v>
      </c>
      <c r="F45" s="6">
        <v>111</v>
      </c>
      <c r="G45" s="6">
        <v>383</v>
      </c>
      <c r="H45" s="6">
        <v>218</v>
      </c>
      <c r="I45" s="6">
        <v>996</v>
      </c>
      <c r="J45" s="6">
        <v>663</v>
      </c>
      <c r="K45" s="6">
        <v>21763</v>
      </c>
      <c r="L45" s="6">
        <v>44</v>
      </c>
      <c r="M45" s="6">
        <v>706</v>
      </c>
      <c r="N45" s="6">
        <v>1338</v>
      </c>
      <c r="O45" s="10">
        <v>2020</v>
      </c>
    </row>
    <row r="46" spans="1:15" x14ac:dyDescent="0.3">
      <c r="A46" s="13" t="s">
        <v>42</v>
      </c>
      <c r="B46" s="2">
        <v>377</v>
      </c>
      <c r="C46" s="2">
        <v>5651</v>
      </c>
      <c r="D46" s="2">
        <v>484</v>
      </c>
      <c r="E46" s="2">
        <v>489</v>
      </c>
      <c r="F46" s="2">
        <v>2</v>
      </c>
      <c r="G46" s="2">
        <v>1575</v>
      </c>
      <c r="H46" s="2">
        <v>1579</v>
      </c>
      <c r="I46" s="2">
        <v>54</v>
      </c>
      <c r="J46" s="2">
        <v>1010</v>
      </c>
      <c r="K46" s="2">
        <v>894</v>
      </c>
      <c r="L46" s="2">
        <v>806</v>
      </c>
      <c r="M46" s="2">
        <v>325</v>
      </c>
      <c r="N46" s="2">
        <v>464</v>
      </c>
      <c r="O46" s="10">
        <v>2020</v>
      </c>
    </row>
    <row r="47" spans="1:15" x14ac:dyDescent="0.3">
      <c r="A47" s="1" t="s">
        <v>43</v>
      </c>
      <c r="B47" s="1">
        <v>262</v>
      </c>
      <c r="C47" s="1">
        <v>5813</v>
      </c>
      <c r="D47" s="1">
        <v>289</v>
      </c>
      <c r="E47" s="1">
        <v>218</v>
      </c>
      <c r="F47" s="1">
        <v>17</v>
      </c>
      <c r="G47" s="1">
        <v>1766</v>
      </c>
      <c r="H47" s="1">
        <v>1765</v>
      </c>
      <c r="I47" s="1">
        <v>98</v>
      </c>
      <c r="J47" s="1">
        <v>2145</v>
      </c>
      <c r="K47" s="1">
        <v>1761</v>
      </c>
      <c r="L47" s="1">
        <v>1937</v>
      </c>
      <c r="M47" s="1">
        <v>775</v>
      </c>
      <c r="N47" s="1">
        <v>1177</v>
      </c>
      <c r="O47" s="10">
        <v>2020</v>
      </c>
    </row>
    <row r="48" spans="1:15" x14ac:dyDescent="0.3">
      <c r="A48" s="13" t="s">
        <v>44</v>
      </c>
      <c r="B48" s="2">
        <v>1454</v>
      </c>
      <c r="C48" s="2">
        <v>11212</v>
      </c>
      <c r="D48" s="2">
        <v>722</v>
      </c>
      <c r="E48" s="2">
        <v>350</v>
      </c>
      <c r="F48" s="2">
        <v>378</v>
      </c>
      <c r="G48" s="2">
        <v>3755</v>
      </c>
      <c r="H48" s="2">
        <v>3762</v>
      </c>
      <c r="I48" s="2">
        <v>49</v>
      </c>
      <c r="J48" s="2">
        <v>9200</v>
      </c>
      <c r="K48" s="2">
        <v>8645</v>
      </c>
      <c r="L48" s="2">
        <v>7989</v>
      </c>
      <c r="M48" s="2">
        <v>3381</v>
      </c>
      <c r="N48" s="2">
        <v>4516</v>
      </c>
      <c r="O48" s="10">
        <v>2020</v>
      </c>
    </row>
    <row r="49" spans="1:15" x14ac:dyDescent="0.3">
      <c r="A49" s="1" t="s">
        <v>45</v>
      </c>
      <c r="B49" s="1">
        <v>1729</v>
      </c>
      <c r="C49" s="1">
        <v>28642</v>
      </c>
      <c r="D49" s="1">
        <v>1538</v>
      </c>
      <c r="E49" s="1">
        <v>2287</v>
      </c>
      <c r="F49" s="1">
        <v>1347</v>
      </c>
      <c r="G49" s="1">
        <v>2102</v>
      </c>
      <c r="H49" s="1">
        <v>2108</v>
      </c>
      <c r="I49" s="1">
        <v>809</v>
      </c>
      <c r="J49" s="1">
        <v>11623</v>
      </c>
      <c r="K49" s="1">
        <v>28350</v>
      </c>
      <c r="L49" s="1">
        <v>3437</v>
      </c>
      <c r="M49" s="1">
        <v>6079</v>
      </c>
      <c r="N49" s="1">
        <v>4659</v>
      </c>
      <c r="O49" s="10">
        <v>2020</v>
      </c>
    </row>
    <row r="50" spans="1:15" x14ac:dyDescent="0.3">
      <c r="A50" s="13" t="s">
        <v>46</v>
      </c>
      <c r="B50" s="2">
        <v>1869</v>
      </c>
      <c r="C50" s="2">
        <v>19158</v>
      </c>
      <c r="D50" s="2">
        <v>808</v>
      </c>
      <c r="E50" s="2">
        <v>1912</v>
      </c>
      <c r="F50" s="2">
        <v>1459</v>
      </c>
      <c r="G50" s="2">
        <v>3690</v>
      </c>
      <c r="H50" s="2">
        <v>3693</v>
      </c>
      <c r="I50" s="2">
        <v>89</v>
      </c>
      <c r="J50" s="2">
        <v>9863</v>
      </c>
      <c r="K50" s="2">
        <v>13069</v>
      </c>
      <c r="L50" s="2">
        <v>4496</v>
      </c>
      <c r="M50" s="2">
        <v>1827</v>
      </c>
      <c r="N50" s="2">
        <v>4503</v>
      </c>
      <c r="O50" s="10">
        <v>2020</v>
      </c>
    </row>
    <row r="51" spans="1:15" x14ac:dyDescent="0.3">
      <c r="A51" s="1" t="s">
        <v>47</v>
      </c>
      <c r="B51" s="1">
        <v>1151</v>
      </c>
      <c r="C51" s="1">
        <v>8657</v>
      </c>
      <c r="D51" s="1">
        <v>753</v>
      </c>
      <c r="E51" s="1">
        <v>815</v>
      </c>
      <c r="F51" s="1">
        <v>178</v>
      </c>
      <c r="G51" s="1">
        <v>1355</v>
      </c>
      <c r="H51" s="1">
        <v>1357</v>
      </c>
      <c r="I51" s="1">
        <v>712</v>
      </c>
      <c r="J51" s="1">
        <v>4642</v>
      </c>
      <c r="K51" s="1">
        <v>7693</v>
      </c>
      <c r="L51" s="1">
        <v>2819</v>
      </c>
      <c r="M51" s="1">
        <v>2182</v>
      </c>
      <c r="N51" s="1">
        <v>1599</v>
      </c>
      <c r="O51" s="10">
        <v>2020</v>
      </c>
    </row>
    <row r="52" spans="1:15" x14ac:dyDescent="0.3">
      <c r="A52" s="13" t="s">
        <v>48</v>
      </c>
      <c r="B52" s="2">
        <v>4874</v>
      </c>
      <c r="C52" s="2">
        <v>23291</v>
      </c>
      <c r="D52" s="2">
        <v>1430</v>
      </c>
      <c r="E52" s="2">
        <v>1085</v>
      </c>
      <c r="F52" s="2">
        <v>1357</v>
      </c>
      <c r="G52" s="2">
        <v>3276</v>
      </c>
      <c r="H52" s="2">
        <v>3275</v>
      </c>
      <c r="I52" s="2">
        <v>1749</v>
      </c>
      <c r="J52" s="2">
        <v>9964</v>
      </c>
      <c r="K52" s="2">
        <v>6456</v>
      </c>
      <c r="L52" s="2">
        <v>4338</v>
      </c>
      <c r="M52" s="2">
        <v>4675</v>
      </c>
      <c r="N52" s="2">
        <v>3727</v>
      </c>
      <c r="O52" s="10">
        <v>2020</v>
      </c>
    </row>
    <row r="53" spans="1:15" x14ac:dyDescent="0.3">
      <c r="A53" s="1" t="s">
        <v>49</v>
      </c>
      <c r="B53" s="1">
        <v>666</v>
      </c>
      <c r="C53" s="1">
        <v>9154</v>
      </c>
      <c r="D53" s="1">
        <v>242</v>
      </c>
      <c r="E53" s="1">
        <v>384</v>
      </c>
      <c r="F53" s="1">
        <v>123</v>
      </c>
      <c r="G53" s="1">
        <v>1652</v>
      </c>
      <c r="H53" s="1">
        <v>1662</v>
      </c>
      <c r="I53" s="1">
        <v>64</v>
      </c>
      <c r="J53" s="1">
        <v>2944</v>
      </c>
      <c r="K53" s="1">
        <v>1955</v>
      </c>
      <c r="L53" s="1">
        <v>1208</v>
      </c>
      <c r="M53" s="1">
        <v>1011</v>
      </c>
      <c r="N53" s="1">
        <v>862</v>
      </c>
      <c r="O53" s="10">
        <v>2020</v>
      </c>
    </row>
    <row r="54" spans="1:15" x14ac:dyDescent="0.3">
      <c r="A54" s="13" t="s">
        <v>50</v>
      </c>
      <c r="B54" s="2">
        <v>1302</v>
      </c>
      <c r="C54" s="2">
        <v>18943</v>
      </c>
      <c r="D54" s="2">
        <v>858</v>
      </c>
      <c r="E54" s="2">
        <v>790</v>
      </c>
      <c r="F54" s="2">
        <v>343</v>
      </c>
      <c r="G54" s="2">
        <v>3115</v>
      </c>
      <c r="H54" s="2">
        <v>3127</v>
      </c>
      <c r="I54" s="2">
        <v>309</v>
      </c>
      <c r="J54" s="2">
        <v>9214</v>
      </c>
      <c r="K54" s="2">
        <v>11106</v>
      </c>
      <c r="L54" s="2">
        <v>3520</v>
      </c>
      <c r="M54" s="2">
        <v>3809</v>
      </c>
      <c r="N54" s="2">
        <v>4256</v>
      </c>
      <c r="O54" s="10">
        <v>2020</v>
      </c>
    </row>
    <row r="55" spans="1:15" x14ac:dyDescent="0.3">
      <c r="A55" s="1" t="s">
        <v>51</v>
      </c>
      <c r="B55" s="1">
        <v>287</v>
      </c>
      <c r="C55" s="1">
        <v>8592</v>
      </c>
      <c r="D55" s="1">
        <v>338</v>
      </c>
      <c r="E55" s="1">
        <v>307</v>
      </c>
      <c r="F55" s="1">
        <v>177</v>
      </c>
      <c r="G55" s="1">
        <v>1334</v>
      </c>
      <c r="H55" s="1">
        <v>1334</v>
      </c>
      <c r="I55" s="1">
        <v>278</v>
      </c>
      <c r="J55" s="1">
        <v>1630</v>
      </c>
      <c r="K55" s="1">
        <v>847</v>
      </c>
      <c r="L55" s="1">
        <v>1475</v>
      </c>
      <c r="M55" s="1">
        <v>1353</v>
      </c>
      <c r="N55" s="1">
        <v>480</v>
      </c>
      <c r="O55" s="10">
        <v>2020</v>
      </c>
    </row>
    <row r="56" spans="1:15" x14ac:dyDescent="0.3">
      <c r="A56" s="13" t="s">
        <v>52</v>
      </c>
      <c r="B56" s="2">
        <v>727</v>
      </c>
      <c r="C56" s="2">
        <v>12747</v>
      </c>
      <c r="D56" s="2">
        <v>748</v>
      </c>
      <c r="E56" s="2">
        <v>719</v>
      </c>
      <c r="F56" s="2">
        <v>67</v>
      </c>
      <c r="G56" s="2">
        <v>1777</v>
      </c>
      <c r="H56" s="2">
        <v>1772</v>
      </c>
      <c r="I56" s="2">
        <v>149</v>
      </c>
      <c r="J56" s="2">
        <v>1384</v>
      </c>
      <c r="K56" s="2">
        <v>1706</v>
      </c>
      <c r="L56" s="2">
        <v>475</v>
      </c>
      <c r="M56" s="2">
        <v>552</v>
      </c>
      <c r="N56" s="2">
        <v>1618</v>
      </c>
      <c r="O56" s="10">
        <v>2020</v>
      </c>
    </row>
    <row r="57" spans="1:15" x14ac:dyDescent="0.3">
      <c r="A57" s="1" t="s">
        <v>53</v>
      </c>
      <c r="B57" s="1">
        <v>776</v>
      </c>
      <c r="C57" s="1">
        <v>13755</v>
      </c>
      <c r="D57" s="1">
        <v>400</v>
      </c>
      <c r="E57" s="1">
        <v>1000</v>
      </c>
      <c r="F57" s="1">
        <v>122</v>
      </c>
      <c r="G57" s="1">
        <v>1216</v>
      </c>
      <c r="H57" s="1">
        <v>1232</v>
      </c>
      <c r="I57" s="1">
        <v>201</v>
      </c>
      <c r="J57" s="1">
        <v>2319</v>
      </c>
      <c r="K57" s="1">
        <v>1459</v>
      </c>
      <c r="L57" s="1">
        <v>788</v>
      </c>
      <c r="M57" s="1">
        <v>1173</v>
      </c>
      <c r="N57" s="1">
        <v>1230</v>
      </c>
      <c r="O57" s="10">
        <v>2020</v>
      </c>
    </row>
  </sheetData>
  <autoFilter ref="A1:N57" xr:uid="{D5FF8654-D891-4084-8A9E-875B3C42D8A5}"/>
  <dataValidations disablePrompts="1"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1BF1D5F1-FB75-40CD-9455-C387E0B71457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18D2D71A-5F08-4D1D-BA4D-62466AD6489D}"/>
    <dataValidation allowBlank="1" showInputMessage="1" showErrorMessage="1" prompt="Based on the same report for end-of-year adult checkouts." sqref="J1" xr:uid="{EAA81068-66E3-4A51-8D08-DBF020076F61}"/>
    <dataValidation allowBlank="1" showInputMessage="1" showErrorMessage="1" prompt="Based on the same report for end-of-year youth checkouts." sqref="K1:L1" xr:uid="{B4D4E95B-B987-4EB9-8A27-BAEBDC123A7C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8"/>
  <sheetViews>
    <sheetView zoomScaleNormal="100" workbookViewId="0"/>
  </sheetViews>
  <sheetFormatPr defaultRowHeight="14.4" x14ac:dyDescent="0.3"/>
  <cols>
    <col min="1" max="7" width="16.6640625" style="7" customWidth="1"/>
    <col min="8" max="8" width="16.6640625" style="7" hidden="1" customWidth="1"/>
    <col min="9" max="11" width="16.6640625" style="7" customWidth="1"/>
    <col min="12" max="12" width="16.6640625" style="7" hidden="1" customWidth="1"/>
    <col min="13" max="14" width="16.6640625" style="7" customWidth="1"/>
  </cols>
  <sheetData>
    <row r="1" spans="1:15" s="8" customFormat="1" ht="75" customHeight="1" x14ac:dyDescent="0.3">
      <c r="A1" s="10" t="s">
        <v>0</v>
      </c>
      <c r="B1" s="10" t="s">
        <v>56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/>
      <c r="I1" s="10" t="s">
        <v>78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2019</v>
      </c>
    </row>
    <row r="2" spans="1:15" x14ac:dyDescent="0.3">
      <c r="A2" s="1" t="s">
        <v>1</v>
      </c>
      <c r="B2" s="1">
        <v>6731</v>
      </c>
      <c r="C2" s="1">
        <v>51651</v>
      </c>
      <c r="D2" s="1">
        <v>3138</v>
      </c>
      <c r="E2" s="1">
        <v>4345</v>
      </c>
      <c r="F2" s="1">
        <v>2858</v>
      </c>
      <c r="G2" s="1">
        <v>5837</v>
      </c>
      <c r="H2" s="1"/>
      <c r="I2" s="1">
        <v>297</v>
      </c>
      <c r="J2" s="1">
        <v>48759</v>
      </c>
      <c r="K2" s="1">
        <v>37882</v>
      </c>
      <c r="L2" s="1"/>
      <c r="M2" s="1">
        <v>13458</v>
      </c>
      <c r="N2" s="1">
        <v>11469</v>
      </c>
      <c r="O2" s="9">
        <v>2019</v>
      </c>
    </row>
    <row r="3" spans="1:15" x14ac:dyDescent="0.3">
      <c r="A3" s="11" t="s">
        <v>2</v>
      </c>
      <c r="B3" s="2">
        <v>4043</v>
      </c>
      <c r="C3" s="2">
        <v>20556</v>
      </c>
      <c r="D3" s="2">
        <v>1488</v>
      </c>
      <c r="E3" s="2">
        <v>334</v>
      </c>
      <c r="F3" s="2">
        <v>1020</v>
      </c>
      <c r="G3" s="2">
        <v>2445</v>
      </c>
      <c r="H3" s="2"/>
      <c r="I3" s="2">
        <v>889</v>
      </c>
      <c r="J3" s="2">
        <v>24268</v>
      </c>
      <c r="K3" s="2">
        <v>18616</v>
      </c>
      <c r="L3" s="2"/>
      <c r="M3" s="2">
        <v>5646</v>
      </c>
      <c r="N3" s="2">
        <v>3955</v>
      </c>
      <c r="O3" s="9">
        <v>2019</v>
      </c>
    </row>
    <row r="4" spans="1:15" x14ac:dyDescent="0.3">
      <c r="A4" s="1" t="s">
        <v>3</v>
      </c>
      <c r="B4" s="1">
        <v>6835</v>
      </c>
      <c r="C4" s="1">
        <v>53348</v>
      </c>
      <c r="D4" s="1">
        <v>4592</v>
      </c>
      <c r="E4" s="1">
        <v>3825</v>
      </c>
      <c r="F4" s="1">
        <v>2394</v>
      </c>
      <c r="G4" s="1">
        <v>8070</v>
      </c>
      <c r="H4" s="1"/>
      <c r="I4" s="1">
        <v>1501</v>
      </c>
      <c r="J4" s="1">
        <v>76019</v>
      </c>
      <c r="K4" s="1">
        <v>82517</v>
      </c>
      <c r="L4" s="1"/>
      <c r="M4" s="1">
        <v>14190</v>
      </c>
      <c r="N4" s="1">
        <v>10899</v>
      </c>
      <c r="O4" s="9">
        <v>2019</v>
      </c>
    </row>
    <row r="5" spans="1:15" x14ac:dyDescent="0.3">
      <c r="A5" s="11" t="s">
        <v>4</v>
      </c>
      <c r="B5" s="2">
        <v>171</v>
      </c>
      <c r="C5" s="2">
        <v>9643</v>
      </c>
      <c r="D5" s="2">
        <v>237</v>
      </c>
      <c r="E5" s="2">
        <v>40</v>
      </c>
      <c r="F5" s="2">
        <v>507</v>
      </c>
      <c r="G5" s="2">
        <v>1228</v>
      </c>
      <c r="H5" s="2"/>
      <c r="I5" s="2">
        <v>301</v>
      </c>
      <c r="J5" s="2">
        <v>1999</v>
      </c>
      <c r="K5" s="2">
        <v>1439</v>
      </c>
      <c r="L5" s="2"/>
      <c r="M5" s="2">
        <v>457</v>
      </c>
      <c r="N5" s="2">
        <v>1090</v>
      </c>
      <c r="O5" s="9">
        <v>2019</v>
      </c>
    </row>
    <row r="6" spans="1:15" x14ac:dyDescent="0.3">
      <c r="A6" s="1" t="s">
        <v>5</v>
      </c>
      <c r="B6" s="1">
        <v>12597</v>
      </c>
      <c r="C6" s="1">
        <v>48322</v>
      </c>
      <c r="D6" s="1">
        <v>3688</v>
      </c>
      <c r="E6" s="1">
        <v>6224</v>
      </c>
      <c r="F6" s="1">
        <v>2371</v>
      </c>
      <c r="G6" s="1">
        <v>4759</v>
      </c>
      <c r="H6" s="1"/>
      <c r="I6" s="1">
        <v>3452</v>
      </c>
      <c r="J6" s="1">
        <v>48710</v>
      </c>
      <c r="K6" s="1">
        <v>54698</v>
      </c>
      <c r="L6" s="1"/>
      <c r="M6" s="1">
        <v>12619</v>
      </c>
      <c r="N6" s="1">
        <v>15049</v>
      </c>
      <c r="O6" s="9">
        <v>2019</v>
      </c>
    </row>
    <row r="7" spans="1:15" x14ac:dyDescent="0.3">
      <c r="A7" s="11" t="s">
        <v>6</v>
      </c>
      <c r="B7" s="2">
        <v>642</v>
      </c>
      <c r="C7" s="2">
        <v>12241</v>
      </c>
      <c r="D7" s="2">
        <v>601</v>
      </c>
      <c r="E7" s="2">
        <v>2280</v>
      </c>
      <c r="F7" s="2">
        <v>603</v>
      </c>
      <c r="G7" s="2">
        <v>2449</v>
      </c>
      <c r="H7" s="2"/>
      <c r="I7" s="2">
        <v>216</v>
      </c>
      <c r="J7" s="2">
        <v>9685</v>
      </c>
      <c r="K7" s="2">
        <v>3436</v>
      </c>
      <c r="L7" s="2"/>
      <c r="M7" s="2">
        <v>2844</v>
      </c>
      <c r="N7" s="2">
        <v>1999</v>
      </c>
      <c r="O7" s="9">
        <v>2019</v>
      </c>
    </row>
    <row r="8" spans="1:15" x14ac:dyDescent="0.3">
      <c r="A8" s="1" t="s">
        <v>7</v>
      </c>
      <c r="B8" s="1">
        <v>515</v>
      </c>
      <c r="C8" s="1">
        <v>7682</v>
      </c>
      <c r="D8" s="1">
        <v>422</v>
      </c>
      <c r="E8" s="1">
        <v>250</v>
      </c>
      <c r="F8" s="1">
        <v>143</v>
      </c>
      <c r="G8" s="1">
        <v>1555</v>
      </c>
      <c r="H8" s="1"/>
      <c r="I8" s="1">
        <v>13</v>
      </c>
      <c r="J8" s="1">
        <v>5893</v>
      </c>
      <c r="K8" s="1">
        <v>1428</v>
      </c>
      <c r="L8" s="1"/>
      <c r="M8" s="1">
        <v>2022</v>
      </c>
      <c r="N8" s="1">
        <v>1818</v>
      </c>
      <c r="O8" s="9">
        <v>2019</v>
      </c>
    </row>
    <row r="9" spans="1:15" x14ac:dyDescent="0.3">
      <c r="A9" s="11" t="s">
        <v>8</v>
      </c>
      <c r="B9" s="2">
        <v>230</v>
      </c>
      <c r="C9" s="2">
        <v>8068</v>
      </c>
      <c r="D9" s="2">
        <v>334</v>
      </c>
      <c r="E9" s="2">
        <v>1160</v>
      </c>
      <c r="F9" s="2">
        <v>314</v>
      </c>
      <c r="G9" s="2">
        <v>829</v>
      </c>
      <c r="H9" s="2"/>
      <c r="I9" s="2">
        <v>90</v>
      </c>
      <c r="J9" s="2">
        <v>3400</v>
      </c>
      <c r="K9" s="2">
        <v>1836</v>
      </c>
      <c r="L9" s="2"/>
      <c r="M9" s="2">
        <v>514</v>
      </c>
      <c r="N9" s="2">
        <v>882</v>
      </c>
      <c r="O9" s="9">
        <v>2019</v>
      </c>
    </row>
    <row r="10" spans="1:15" x14ac:dyDescent="0.3">
      <c r="A10" s="1" t="s">
        <v>9</v>
      </c>
      <c r="B10" s="1">
        <v>126</v>
      </c>
      <c r="C10" s="1">
        <v>6114</v>
      </c>
      <c r="D10" s="1">
        <v>498</v>
      </c>
      <c r="E10" s="1">
        <v>1967</v>
      </c>
      <c r="F10" s="1">
        <v>63</v>
      </c>
      <c r="G10" s="1">
        <v>516</v>
      </c>
      <c r="H10" s="1"/>
      <c r="I10" s="1">
        <v>5</v>
      </c>
      <c r="J10" s="1">
        <v>243</v>
      </c>
      <c r="K10" s="1">
        <v>602</v>
      </c>
      <c r="L10" s="1"/>
      <c r="M10" s="1">
        <v>13</v>
      </c>
      <c r="N10" s="1">
        <v>492</v>
      </c>
      <c r="O10" s="9">
        <v>2019</v>
      </c>
    </row>
    <row r="11" spans="1:15" x14ac:dyDescent="0.3">
      <c r="A11" s="11" t="s">
        <v>10</v>
      </c>
      <c r="B11" s="2">
        <v>3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/>
      <c r="I11" s="2">
        <v>344</v>
      </c>
      <c r="J11" s="2">
        <v>2</v>
      </c>
      <c r="K11" s="2">
        <v>0</v>
      </c>
      <c r="L11" s="2"/>
      <c r="M11" s="2">
        <v>2</v>
      </c>
      <c r="N11" s="2">
        <v>0</v>
      </c>
      <c r="O11" s="9">
        <v>2019</v>
      </c>
    </row>
    <row r="12" spans="1:15" x14ac:dyDescent="0.3">
      <c r="A12" s="3" t="s">
        <v>11</v>
      </c>
      <c r="B12" s="3">
        <v>484</v>
      </c>
      <c r="C12" s="3">
        <v>1767</v>
      </c>
      <c r="D12" s="3">
        <v>320</v>
      </c>
      <c r="E12" s="3">
        <v>308</v>
      </c>
      <c r="F12" s="3">
        <v>90</v>
      </c>
      <c r="G12" s="3">
        <v>911</v>
      </c>
      <c r="H12" s="3"/>
      <c r="I12" s="3">
        <v>146</v>
      </c>
      <c r="J12" s="3">
        <v>1718</v>
      </c>
      <c r="K12" s="3">
        <v>857</v>
      </c>
      <c r="L12" s="3"/>
      <c r="M12" s="3">
        <v>689</v>
      </c>
      <c r="N12" s="3">
        <v>1106</v>
      </c>
      <c r="O12" s="9">
        <v>2019</v>
      </c>
    </row>
    <row r="13" spans="1:15" x14ac:dyDescent="0.3">
      <c r="A13" s="3" t="s">
        <v>12</v>
      </c>
      <c r="B13" s="3">
        <v>525</v>
      </c>
      <c r="C13" s="3">
        <v>3785</v>
      </c>
      <c r="D13" s="3">
        <v>533</v>
      </c>
      <c r="E13" s="3">
        <v>1037</v>
      </c>
      <c r="F13" s="3">
        <v>159</v>
      </c>
      <c r="G13" s="3">
        <v>1151</v>
      </c>
      <c r="H13" s="3"/>
      <c r="I13" s="3">
        <v>184</v>
      </c>
      <c r="J13" s="3">
        <v>4182</v>
      </c>
      <c r="K13" s="3">
        <v>2722</v>
      </c>
      <c r="L13" s="3"/>
      <c r="M13" s="3">
        <v>1837</v>
      </c>
      <c r="N13" s="3">
        <v>2323</v>
      </c>
      <c r="O13" s="9">
        <v>2019</v>
      </c>
    </row>
    <row r="14" spans="1:15" x14ac:dyDescent="0.3">
      <c r="A14" s="3" t="s">
        <v>13</v>
      </c>
      <c r="B14" s="3">
        <v>1215</v>
      </c>
      <c r="C14" s="3">
        <v>11007</v>
      </c>
      <c r="D14" s="3">
        <v>1028</v>
      </c>
      <c r="E14" s="3">
        <v>2048</v>
      </c>
      <c r="F14" s="3">
        <v>888</v>
      </c>
      <c r="G14" s="3">
        <v>1574</v>
      </c>
      <c r="H14" s="3"/>
      <c r="I14" s="3">
        <v>366</v>
      </c>
      <c r="J14" s="3">
        <v>8970</v>
      </c>
      <c r="K14" s="3">
        <v>5226</v>
      </c>
      <c r="L14" s="3"/>
      <c r="M14" s="3">
        <v>2741</v>
      </c>
      <c r="N14" s="3">
        <v>5166</v>
      </c>
      <c r="O14" s="9">
        <v>2019</v>
      </c>
    </row>
    <row r="15" spans="1:15" x14ac:dyDescent="0.3">
      <c r="A15" s="3" t="s">
        <v>14</v>
      </c>
      <c r="B15" s="3">
        <v>802</v>
      </c>
      <c r="C15" s="3">
        <v>5693</v>
      </c>
      <c r="D15" s="3">
        <v>845</v>
      </c>
      <c r="E15" s="3">
        <v>1468</v>
      </c>
      <c r="F15" s="3">
        <v>223</v>
      </c>
      <c r="G15" s="3">
        <v>1681</v>
      </c>
      <c r="H15" s="3"/>
      <c r="I15" s="3">
        <v>272</v>
      </c>
      <c r="J15" s="3">
        <v>6973</v>
      </c>
      <c r="K15" s="3">
        <v>4251</v>
      </c>
      <c r="L15" s="3"/>
      <c r="M15" s="3">
        <v>2359</v>
      </c>
      <c r="N15" s="3">
        <v>3204</v>
      </c>
      <c r="O15" s="9">
        <v>2019</v>
      </c>
    </row>
    <row r="16" spans="1:15" x14ac:dyDescent="0.3">
      <c r="A16" s="4" t="s">
        <v>54</v>
      </c>
      <c r="B16" s="4">
        <v>3026</v>
      </c>
      <c r="C16" s="4">
        <v>22252</v>
      </c>
      <c r="D16" s="4">
        <v>2726</v>
      </c>
      <c r="E16" s="4">
        <v>4861</v>
      </c>
      <c r="F16" s="4">
        <v>1360</v>
      </c>
      <c r="G16" s="4">
        <v>5317</v>
      </c>
      <c r="H16" s="4"/>
      <c r="I16" s="4">
        <v>968</v>
      </c>
      <c r="J16" s="4">
        <v>21843</v>
      </c>
      <c r="K16" s="4">
        <v>13056</v>
      </c>
      <c r="L16" s="4"/>
      <c r="M16" s="4">
        <v>7626</v>
      </c>
      <c r="N16" s="4">
        <v>11799</v>
      </c>
      <c r="O16" s="9">
        <v>2019</v>
      </c>
    </row>
    <row r="17" spans="1:15" x14ac:dyDescent="0.3">
      <c r="A17" s="11" t="s">
        <v>15</v>
      </c>
      <c r="B17" s="2">
        <v>413</v>
      </c>
      <c r="C17" s="2">
        <v>7676</v>
      </c>
      <c r="D17" s="2">
        <v>573</v>
      </c>
      <c r="E17" s="2">
        <v>292</v>
      </c>
      <c r="F17" s="2">
        <v>21</v>
      </c>
      <c r="G17" s="2">
        <v>770</v>
      </c>
      <c r="H17" s="2"/>
      <c r="I17" s="2">
        <v>105</v>
      </c>
      <c r="J17" s="2">
        <v>2113</v>
      </c>
      <c r="K17" s="2">
        <v>1714</v>
      </c>
      <c r="L17" s="2"/>
      <c r="M17" s="2">
        <v>472</v>
      </c>
      <c r="N17" s="2">
        <v>1237</v>
      </c>
      <c r="O17" s="9">
        <v>2019</v>
      </c>
    </row>
    <row r="18" spans="1:15" x14ac:dyDescent="0.3">
      <c r="A18" s="1" t="s">
        <v>16</v>
      </c>
      <c r="B18" s="1">
        <v>2307</v>
      </c>
      <c r="C18" s="1">
        <v>13170</v>
      </c>
      <c r="D18" s="1">
        <v>1433</v>
      </c>
      <c r="E18" s="1">
        <v>1151</v>
      </c>
      <c r="F18" s="1">
        <v>506</v>
      </c>
      <c r="G18" s="1">
        <v>2057</v>
      </c>
      <c r="H18" s="1"/>
      <c r="I18" s="1">
        <v>160</v>
      </c>
      <c r="J18" s="1">
        <v>15710</v>
      </c>
      <c r="K18" s="1">
        <v>22810</v>
      </c>
      <c r="L18" s="1"/>
      <c r="M18" s="1">
        <v>5943</v>
      </c>
      <c r="N18" s="1">
        <v>5984</v>
      </c>
      <c r="O18" s="9">
        <v>2019</v>
      </c>
    </row>
    <row r="19" spans="1:15" x14ac:dyDescent="0.3">
      <c r="A19" s="11" t="s">
        <v>17</v>
      </c>
      <c r="B19" s="2">
        <v>111</v>
      </c>
      <c r="C19" s="2">
        <v>9749</v>
      </c>
      <c r="D19" s="2">
        <v>660</v>
      </c>
      <c r="E19" s="2">
        <v>300</v>
      </c>
      <c r="F19" s="2">
        <v>115</v>
      </c>
      <c r="G19" s="2">
        <v>926</v>
      </c>
      <c r="H19" s="2"/>
      <c r="I19" s="2">
        <v>5</v>
      </c>
      <c r="J19" s="2">
        <v>2360</v>
      </c>
      <c r="K19" s="2">
        <v>2745</v>
      </c>
      <c r="L19" s="2"/>
      <c r="M19" s="2">
        <v>863</v>
      </c>
      <c r="N19" s="2">
        <v>1297</v>
      </c>
      <c r="O19" s="9">
        <v>2019</v>
      </c>
    </row>
    <row r="20" spans="1:15" x14ac:dyDescent="0.3">
      <c r="A20" s="1" t="s">
        <v>18</v>
      </c>
      <c r="B20" s="1">
        <v>2978</v>
      </c>
      <c r="C20" s="1">
        <v>29437</v>
      </c>
      <c r="D20" s="1">
        <v>1550</v>
      </c>
      <c r="E20" s="1">
        <v>2623</v>
      </c>
      <c r="F20" s="1">
        <v>679</v>
      </c>
      <c r="G20" s="1">
        <v>1588</v>
      </c>
      <c r="H20" s="1"/>
      <c r="I20" s="1">
        <v>1054</v>
      </c>
      <c r="J20" s="1">
        <v>29362</v>
      </c>
      <c r="K20" s="1">
        <v>27599</v>
      </c>
      <c r="L20" s="1"/>
      <c r="M20" s="1">
        <v>8755</v>
      </c>
      <c r="N20" s="1">
        <v>4142</v>
      </c>
      <c r="O20" s="9">
        <v>2019</v>
      </c>
    </row>
    <row r="21" spans="1:15" x14ac:dyDescent="0.3">
      <c r="A21" s="11" t="s">
        <v>79</v>
      </c>
      <c r="B21" s="2">
        <v>3048</v>
      </c>
      <c r="C21" s="2">
        <v>0</v>
      </c>
      <c r="D21" s="2">
        <v>10779</v>
      </c>
      <c r="E21" s="2">
        <v>342</v>
      </c>
      <c r="F21" s="2">
        <v>11</v>
      </c>
      <c r="G21" s="2">
        <v>1002</v>
      </c>
      <c r="H21" s="2"/>
      <c r="I21" s="2">
        <v>1517</v>
      </c>
      <c r="J21" s="2">
        <v>1356</v>
      </c>
      <c r="K21" s="2">
        <v>53</v>
      </c>
      <c r="L21" s="2"/>
      <c r="M21" s="2">
        <v>53</v>
      </c>
      <c r="N21" s="2">
        <v>845</v>
      </c>
      <c r="O21" s="9">
        <v>2019</v>
      </c>
    </row>
    <row r="22" spans="1:15" x14ac:dyDescent="0.3">
      <c r="A22" s="1" t="s">
        <v>19</v>
      </c>
      <c r="B22" s="1">
        <v>4278</v>
      </c>
      <c r="C22" s="1">
        <v>23782</v>
      </c>
      <c r="D22" s="1">
        <v>989</v>
      </c>
      <c r="E22" s="1">
        <v>1190</v>
      </c>
      <c r="F22" s="1">
        <v>689</v>
      </c>
      <c r="G22" s="1">
        <v>2211</v>
      </c>
      <c r="H22" s="1"/>
      <c r="I22" s="1">
        <v>822</v>
      </c>
      <c r="J22" s="1">
        <v>30280</v>
      </c>
      <c r="K22" s="1">
        <v>15490</v>
      </c>
      <c r="L22" s="1"/>
      <c r="M22" s="1">
        <v>5624</v>
      </c>
      <c r="N22" s="1">
        <v>3502</v>
      </c>
      <c r="O22" s="9">
        <v>2019</v>
      </c>
    </row>
    <row r="23" spans="1:15" x14ac:dyDescent="0.3">
      <c r="A23" s="11" t="s">
        <v>20</v>
      </c>
      <c r="B23" s="2">
        <v>1675</v>
      </c>
      <c r="C23" s="2">
        <v>12967</v>
      </c>
      <c r="D23" s="2">
        <v>453</v>
      </c>
      <c r="E23" s="2">
        <v>1801</v>
      </c>
      <c r="F23" s="2">
        <v>183</v>
      </c>
      <c r="G23" s="2">
        <v>1640</v>
      </c>
      <c r="H23" s="2"/>
      <c r="I23" s="2">
        <v>549</v>
      </c>
      <c r="J23" s="2">
        <v>3664</v>
      </c>
      <c r="K23" s="2">
        <v>1197</v>
      </c>
      <c r="L23" s="2"/>
      <c r="M23" s="2">
        <v>528</v>
      </c>
      <c r="N23" s="2">
        <v>1704</v>
      </c>
      <c r="O23" s="9">
        <v>2019</v>
      </c>
    </row>
    <row r="24" spans="1:15" x14ac:dyDescent="0.3">
      <c r="A24" s="1" t="s">
        <v>21</v>
      </c>
      <c r="B24" s="1">
        <v>3216</v>
      </c>
      <c r="C24" s="1">
        <v>16165</v>
      </c>
      <c r="D24" s="1">
        <v>1990</v>
      </c>
      <c r="E24" s="1">
        <v>1208</v>
      </c>
      <c r="F24" s="1">
        <v>583</v>
      </c>
      <c r="G24" s="1">
        <v>3511</v>
      </c>
      <c r="H24" s="1"/>
      <c r="I24" s="1">
        <v>706</v>
      </c>
      <c r="J24" s="1">
        <v>23406</v>
      </c>
      <c r="K24" s="1">
        <v>25730</v>
      </c>
      <c r="L24" s="1"/>
      <c r="M24" s="1">
        <v>7585</v>
      </c>
      <c r="N24" s="1">
        <v>6102</v>
      </c>
      <c r="O24" s="9">
        <v>2019</v>
      </c>
    </row>
    <row r="25" spans="1:15" x14ac:dyDescent="0.3">
      <c r="A25" s="11" t="s">
        <v>22</v>
      </c>
      <c r="B25" s="2">
        <v>17313</v>
      </c>
      <c r="C25" s="2">
        <v>74513</v>
      </c>
      <c r="D25" s="2">
        <v>4905</v>
      </c>
      <c r="E25" s="2">
        <v>4658</v>
      </c>
      <c r="F25" s="2">
        <v>3155</v>
      </c>
      <c r="G25" s="2">
        <v>9235</v>
      </c>
      <c r="H25" s="2"/>
      <c r="I25" s="2">
        <v>4920</v>
      </c>
      <c r="J25" s="2">
        <v>114252</v>
      </c>
      <c r="K25" s="2">
        <v>82110</v>
      </c>
      <c r="L25" s="2"/>
      <c r="M25" s="2">
        <v>19875</v>
      </c>
      <c r="N25" s="2">
        <v>14276</v>
      </c>
      <c r="O25" s="9">
        <v>2019</v>
      </c>
    </row>
    <row r="26" spans="1:15" x14ac:dyDescent="0.3">
      <c r="A26" s="1" t="s">
        <v>23</v>
      </c>
      <c r="B26" s="1">
        <v>869</v>
      </c>
      <c r="C26" s="1">
        <v>9697</v>
      </c>
      <c r="D26" s="1">
        <v>1027</v>
      </c>
      <c r="E26" s="1">
        <v>913</v>
      </c>
      <c r="F26" s="1">
        <v>516</v>
      </c>
      <c r="G26" s="1">
        <v>2936</v>
      </c>
      <c r="H26" s="1"/>
      <c r="I26" s="1">
        <v>228</v>
      </c>
      <c r="J26" s="1">
        <v>9350</v>
      </c>
      <c r="K26" s="1">
        <v>6632</v>
      </c>
      <c r="L26" s="1"/>
      <c r="M26" s="1">
        <v>2723</v>
      </c>
      <c r="N26" s="1">
        <v>4314</v>
      </c>
      <c r="O26" s="9">
        <v>2019</v>
      </c>
    </row>
    <row r="27" spans="1:15" x14ac:dyDescent="0.3">
      <c r="A27" s="11" t="s">
        <v>24</v>
      </c>
      <c r="B27" s="2">
        <v>292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1</v>
      </c>
      <c r="N27" s="2">
        <v>0</v>
      </c>
      <c r="O27" s="9">
        <v>2019</v>
      </c>
    </row>
    <row r="28" spans="1:15" x14ac:dyDescent="0.3">
      <c r="A28" s="1" t="s">
        <v>25</v>
      </c>
      <c r="B28" s="1">
        <v>1025</v>
      </c>
      <c r="C28" s="1">
        <v>12032</v>
      </c>
      <c r="D28" s="1">
        <v>1041</v>
      </c>
      <c r="E28" s="1">
        <v>1380</v>
      </c>
      <c r="F28" s="1">
        <v>472</v>
      </c>
      <c r="G28" s="1">
        <v>2494</v>
      </c>
      <c r="H28" s="1"/>
      <c r="I28" s="1">
        <v>326</v>
      </c>
      <c r="J28" s="1">
        <v>9271</v>
      </c>
      <c r="K28" s="1">
        <v>6763</v>
      </c>
      <c r="L28" s="1"/>
      <c r="M28" s="1">
        <v>2619</v>
      </c>
      <c r="N28" s="1">
        <v>2934</v>
      </c>
      <c r="O28" s="9">
        <v>2019</v>
      </c>
    </row>
    <row r="29" spans="1:15" x14ac:dyDescent="0.3">
      <c r="A29" s="11" t="s">
        <v>26</v>
      </c>
      <c r="B29" s="2">
        <v>575</v>
      </c>
      <c r="C29" s="2">
        <v>3428</v>
      </c>
      <c r="D29" s="2">
        <v>249</v>
      </c>
      <c r="E29" s="2">
        <v>355</v>
      </c>
      <c r="F29" s="2">
        <v>18</v>
      </c>
      <c r="G29" s="2">
        <v>529</v>
      </c>
      <c r="H29" s="2"/>
      <c r="I29" s="2">
        <v>81</v>
      </c>
      <c r="J29" s="2">
        <v>2707</v>
      </c>
      <c r="K29" s="2">
        <v>2447</v>
      </c>
      <c r="L29" s="2"/>
      <c r="M29" s="2">
        <v>732</v>
      </c>
      <c r="N29" s="2">
        <v>555</v>
      </c>
      <c r="O29" s="9">
        <v>2019</v>
      </c>
    </row>
    <row r="30" spans="1:15" x14ac:dyDescent="0.3">
      <c r="A30" s="1" t="s">
        <v>27</v>
      </c>
      <c r="B30" s="1">
        <v>1737</v>
      </c>
      <c r="C30" s="1">
        <v>12695</v>
      </c>
      <c r="D30" s="1">
        <v>1305</v>
      </c>
      <c r="E30" s="1">
        <v>968</v>
      </c>
      <c r="F30" s="1">
        <v>608</v>
      </c>
      <c r="G30" s="1">
        <v>2763</v>
      </c>
      <c r="H30" s="1"/>
      <c r="I30" s="1">
        <v>127</v>
      </c>
      <c r="J30" s="1">
        <v>17490</v>
      </c>
      <c r="K30" s="1">
        <v>15293</v>
      </c>
      <c r="L30" s="1"/>
      <c r="M30" s="1">
        <v>4965</v>
      </c>
      <c r="N30" s="1">
        <v>5432</v>
      </c>
      <c r="O30" s="9">
        <v>2019</v>
      </c>
    </row>
    <row r="31" spans="1:15" x14ac:dyDescent="0.3">
      <c r="A31" s="11" t="s">
        <v>28</v>
      </c>
      <c r="B31" s="2">
        <v>148</v>
      </c>
      <c r="C31" s="2">
        <v>435</v>
      </c>
      <c r="D31" s="2">
        <v>97</v>
      </c>
      <c r="E31" s="2">
        <v>213</v>
      </c>
      <c r="F31" s="2">
        <v>6</v>
      </c>
      <c r="G31" s="2">
        <v>76</v>
      </c>
      <c r="H31" s="2"/>
      <c r="I31" s="2">
        <v>327</v>
      </c>
      <c r="J31" s="2">
        <v>675</v>
      </c>
      <c r="K31" s="2">
        <v>85</v>
      </c>
      <c r="L31" s="2"/>
      <c r="M31" s="2">
        <v>417</v>
      </c>
      <c r="N31" s="2">
        <v>827</v>
      </c>
      <c r="O31" s="9">
        <v>2019</v>
      </c>
    </row>
    <row r="32" spans="1:15" x14ac:dyDescent="0.3">
      <c r="A32" s="1" t="s">
        <v>29</v>
      </c>
      <c r="B32" s="1">
        <v>544</v>
      </c>
      <c r="C32" s="1">
        <v>14845</v>
      </c>
      <c r="D32" s="1">
        <v>789</v>
      </c>
      <c r="E32" s="1">
        <v>543</v>
      </c>
      <c r="F32" s="1">
        <v>283</v>
      </c>
      <c r="G32" s="1">
        <v>4671</v>
      </c>
      <c r="H32" s="1"/>
      <c r="I32" s="1">
        <v>1533</v>
      </c>
      <c r="J32" s="1">
        <v>3103</v>
      </c>
      <c r="K32" s="1">
        <v>3184</v>
      </c>
      <c r="L32" s="1"/>
      <c r="M32" s="1">
        <v>699</v>
      </c>
      <c r="N32" s="1">
        <v>2954</v>
      </c>
      <c r="O32" s="9">
        <v>2019</v>
      </c>
    </row>
    <row r="33" spans="1:15" x14ac:dyDescent="0.3">
      <c r="A33" s="11" t="s">
        <v>30</v>
      </c>
      <c r="B33" s="2">
        <v>2696</v>
      </c>
      <c r="C33" s="2">
        <v>19068</v>
      </c>
      <c r="D33" s="2">
        <v>1399</v>
      </c>
      <c r="E33" s="2">
        <v>2187</v>
      </c>
      <c r="F33" s="2">
        <v>1614</v>
      </c>
      <c r="G33" s="2">
        <v>3005</v>
      </c>
      <c r="H33" s="2"/>
      <c r="I33" s="2">
        <v>1277</v>
      </c>
      <c r="J33" s="2">
        <v>28267</v>
      </c>
      <c r="K33" s="2">
        <v>12710</v>
      </c>
      <c r="L33" s="2"/>
      <c r="M33" s="2">
        <v>5953</v>
      </c>
      <c r="N33" s="2">
        <v>6510</v>
      </c>
      <c r="O33" s="9">
        <v>2019</v>
      </c>
    </row>
    <row r="34" spans="1:15" x14ac:dyDescent="0.3">
      <c r="A34" s="1" t="s">
        <v>31</v>
      </c>
      <c r="B34" s="1">
        <v>2578</v>
      </c>
      <c r="C34" s="1">
        <v>19350</v>
      </c>
      <c r="D34" s="1">
        <v>1345</v>
      </c>
      <c r="E34" s="1">
        <v>1342</v>
      </c>
      <c r="F34" s="1">
        <v>541</v>
      </c>
      <c r="G34" s="1">
        <v>2582</v>
      </c>
      <c r="H34" s="1"/>
      <c r="I34" s="1">
        <v>73</v>
      </c>
      <c r="J34" s="1">
        <v>20618</v>
      </c>
      <c r="K34" s="1">
        <v>8626</v>
      </c>
      <c r="L34" s="1"/>
      <c r="M34" s="1">
        <v>8338</v>
      </c>
      <c r="N34" s="1">
        <v>5693</v>
      </c>
      <c r="O34" s="9">
        <v>2019</v>
      </c>
    </row>
    <row r="35" spans="1:15" x14ac:dyDescent="0.3">
      <c r="A35" s="11" t="s">
        <v>32</v>
      </c>
      <c r="B35" s="2">
        <v>1320</v>
      </c>
      <c r="C35" s="2">
        <v>9058</v>
      </c>
      <c r="D35" s="2">
        <v>342</v>
      </c>
      <c r="E35" s="2">
        <v>857</v>
      </c>
      <c r="F35" s="2">
        <v>413</v>
      </c>
      <c r="G35" s="2">
        <v>714</v>
      </c>
      <c r="H35" s="2"/>
      <c r="I35" s="2">
        <v>219</v>
      </c>
      <c r="J35" s="2">
        <v>11521</v>
      </c>
      <c r="K35" s="2">
        <v>4838</v>
      </c>
      <c r="L35" s="2"/>
      <c r="M35" s="2">
        <v>2590</v>
      </c>
      <c r="N35" s="2">
        <v>1729</v>
      </c>
      <c r="O35" s="9">
        <v>2019</v>
      </c>
    </row>
    <row r="36" spans="1:15" x14ac:dyDescent="0.3">
      <c r="A36" s="1" t="s">
        <v>33</v>
      </c>
      <c r="B36" s="1">
        <v>12776</v>
      </c>
      <c r="C36" s="1">
        <v>55370</v>
      </c>
      <c r="D36" s="1">
        <v>4171</v>
      </c>
      <c r="E36" s="1">
        <v>2581</v>
      </c>
      <c r="F36" s="1">
        <v>2318</v>
      </c>
      <c r="G36" s="1">
        <v>5480</v>
      </c>
      <c r="H36" s="1"/>
      <c r="I36" s="1">
        <v>2152</v>
      </c>
      <c r="J36" s="1">
        <v>61268</v>
      </c>
      <c r="K36" s="1">
        <v>53542</v>
      </c>
      <c r="L36" s="1"/>
      <c r="M36" s="1">
        <v>13112</v>
      </c>
      <c r="N36" s="1">
        <v>12020</v>
      </c>
      <c r="O36" s="9">
        <v>2019</v>
      </c>
    </row>
    <row r="37" spans="1:15" x14ac:dyDescent="0.3">
      <c r="A37" s="11" t="s">
        <v>34</v>
      </c>
      <c r="B37" s="2">
        <v>1340</v>
      </c>
      <c r="C37" s="2">
        <v>14781</v>
      </c>
      <c r="D37" s="2">
        <v>949</v>
      </c>
      <c r="E37" s="2">
        <v>901</v>
      </c>
      <c r="F37" s="2">
        <v>805</v>
      </c>
      <c r="G37" s="2">
        <v>4666</v>
      </c>
      <c r="H37" s="2"/>
      <c r="I37" s="2">
        <v>708</v>
      </c>
      <c r="J37" s="2">
        <v>11380</v>
      </c>
      <c r="K37" s="2">
        <v>6944</v>
      </c>
      <c r="L37" s="2"/>
      <c r="M37" s="2">
        <v>2835</v>
      </c>
      <c r="N37" s="2">
        <v>4996</v>
      </c>
      <c r="O37" s="9">
        <v>2019</v>
      </c>
    </row>
    <row r="38" spans="1:15" x14ac:dyDescent="0.3">
      <c r="A38" s="1" t="s">
        <v>35</v>
      </c>
      <c r="B38" s="1">
        <v>6400</v>
      </c>
      <c r="C38" s="1">
        <v>28536</v>
      </c>
      <c r="D38" s="1">
        <v>1436</v>
      </c>
      <c r="E38" s="1">
        <v>2107</v>
      </c>
      <c r="F38" s="1">
        <v>1277</v>
      </c>
      <c r="G38" s="1">
        <v>1828</v>
      </c>
      <c r="H38" s="1"/>
      <c r="I38" s="1">
        <v>1484</v>
      </c>
      <c r="J38" s="1">
        <v>25801</v>
      </c>
      <c r="K38" s="1">
        <v>21213</v>
      </c>
      <c r="L38" s="1"/>
      <c r="M38" s="1">
        <v>3472</v>
      </c>
      <c r="N38" s="1">
        <v>4336</v>
      </c>
      <c r="O38" s="9">
        <v>2019</v>
      </c>
    </row>
    <row r="39" spans="1:15" x14ac:dyDescent="0.3">
      <c r="A39" s="11" t="s">
        <v>36</v>
      </c>
      <c r="B39" s="2">
        <v>222</v>
      </c>
      <c r="C39" s="2">
        <v>7043</v>
      </c>
      <c r="D39" s="2">
        <v>1139</v>
      </c>
      <c r="E39" s="2">
        <v>193</v>
      </c>
      <c r="F39" s="2">
        <v>60</v>
      </c>
      <c r="G39" s="2">
        <v>342</v>
      </c>
      <c r="H39" s="2"/>
      <c r="I39" s="2">
        <v>105</v>
      </c>
      <c r="J39" s="2">
        <v>1523</v>
      </c>
      <c r="K39" s="2">
        <v>682</v>
      </c>
      <c r="L39" s="2"/>
      <c r="M39" s="2">
        <v>371</v>
      </c>
      <c r="N39" s="2">
        <v>1073</v>
      </c>
      <c r="O39" s="9">
        <v>2019</v>
      </c>
    </row>
    <row r="40" spans="1:15" x14ac:dyDescent="0.3">
      <c r="A40" s="5" t="s">
        <v>37</v>
      </c>
      <c r="B40" s="5">
        <v>199</v>
      </c>
      <c r="C40" s="5">
        <v>10831</v>
      </c>
      <c r="D40" s="5">
        <v>463</v>
      </c>
      <c r="E40" s="5">
        <v>770</v>
      </c>
      <c r="F40" s="5">
        <v>0</v>
      </c>
      <c r="G40" s="5">
        <v>2</v>
      </c>
      <c r="H40" s="5"/>
      <c r="I40" s="5">
        <v>93</v>
      </c>
      <c r="J40" s="5">
        <v>151</v>
      </c>
      <c r="K40" s="5">
        <v>4804</v>
      </c>
      <c r="L40" s="5"/>
      <c r="M40" s="5">
        <v>91</v>
      </c>
      <c r="N40" s="5">
        <v>455</v>
      </c>
      <c r="O40" s="9">
        <v>2019</v>
      </c>
    </row>
    <row r="41" spans="1:15" x14ac:dyDescent="0.3">
      <c r="A41" s="5" t="s">
        <v>38</v>
      </c>
      <c r="B41" s="5">
        <v>433</v>
      </c>
      <c r="C41" s="5">
        <v>18267</v>
      </c>
      <c r="D41" s="5">
        <v>799</v>
      </c>
      <c r="E41" s="5">
        <v>89</v>
      </c>
      <c r="F41" s="5">
        <v>58</v>
      </c>
      <c r="G41" s="5">
        <v>301</v>
      </c>
      <c r="H41" s="5"/>
      <c r="I41" s="5">
        <v>244</v>
      </c>
      <c r="J41" s="5">
        <v>85</v>
      </c>
      <c r="K41" s="5">
        <v>18811</v>
      </c>
      <c r="L41" s="5"/>
      <c r="M41" s="5">
        <v>385</v>
      </c>
      <c r="N41" s="5">
        <v>876</v>
      </c>
      <c r="O41" s="9">
        <v>2019</v>
      </c>
    </row>
    <row r="42" spans="1:15" x14ac:dyDescent="0.3">
      <c r="A42" s="5" t="s">
        <v>39</v>
      </c>
      <c r="B42" s="5">
        <v>292</v>
      </c>
      <c r="C42" s="5">
        <v>3088</v>
      </c>
      <c r="D42" s="5">
        <v>235</v>
      </c>
      <c r="E42" s="5">
        <v>99</v>
      </c>
      <c r="F42" s="5">
        <v>0</v>
      </c>
      <c r="G42" s="5">
        <v>0</v>
      </c>
      <c r="H42" s="5"/>
      <c r="I42" s="5">
        <v>564</v>
      </c>
      <c r="J42" s="5">
        <v>700</v>
      </c>
      <c r="K42" s="5">
        <v>80</v>
      </c>
      <c r="L42" s="5"/>
      <c r="M42" s="5">
        <v>134</v>
      </c>
      <c r="N42" s="5">
        <v>212</v>
      </c>
      <c r="O42" s="9">
        <v>2019</v>
      </c>
    </row>
    <row r="43" spans="1:15" x14ac:dyDescent="0.3">
      <c r="A43" s="5" t="s">
        <v>40</v>
      </c>
      <c r="B43" s="5">
        <v>198</v>
      </c>
      <c r="C43" s="5">
        <v>5104</v>
      </c>
      <c r="D43" s="5">
        <v>48</v>
      </c>
      <c r="E43" s="5">
        <v>138</v>
      </c>
      <c r="F43" s="5">
        <v>0</v>
      </c>
      <c r="G43" s="5">
        <v>0</v>
      </c>
      <c r="H43" s="5"/>
      <c r="I43" s="5">
        <v>11</v>
      </c>
      <c r="J43" s="5">
        <v>44</v>
      </c>
      <c r="K43" s="5">
        <v>1615</v>
      </c>
      <c r="L43" s="5"/>
      <c r="M43" s="5">
        <v>183</v>
      </c>
      <c r="N43" s="5">
        <v>202</v>
      </c>
      <c r="O43" s="9">
        <v>2019</v>
      </c>
    </row>
    <row r="44" spans="1:15" x14ac:dyDescent="0.3">
      <c r="A44" s="5" t="s">
        <v>41</v>
      </c>
      <c r="B44" s="5">
        <v>181</v>
      </c>
      <c r="C44" s="5">
        <v>13167</v>
      </c>
      <c r="D44" s="5">
        <v>55</v>
      </c>
      <c r="E44" s="5">
        <v>52</v>
      </c>
      <c r="F44" s="5">
        <v>75</v>
      </c>
      <c r="G44" s="5">
        <v>172</v>
      </c>
      <c r="H44" s="5"/>
      <c r="I44" s="5">
        <v>32</v>
      </c>
      <c r="J44" s="5">
        <v>271</v>
      </c>
      <c r="K44" s="5">
        <v>3383</v>
      </c>
      <c r="L44" s="5"/>
      <c r="M44" s="5">
        <v>196</v>
      </c>
      <c r="N44" s="5">
        <v>361</v>
      </c>
      <c r="O44" s="9">
        <v>2019</v>
      </c>
    </row>
    <row r="45" spans="1:15" x14ac:dyDescent="0.3">
      <c r="A45" s="6" t="s">
        <v>55</v>
      </c>
      <c r="B45" s="6">
        <v>1303</v>
      </c>
      <c r="C45" s="6">
        <v>50457</v>
      </c>
      <c r="D45" s="6">
        <v>1600</v>
      </c>
      <c r="E45" s="6">
        <v>1148</v>
      </c>
      <c r="F45" s="6">
        <v>133</v>
      </c>
      <c r="G45" s="6">
        <v>475</v>
      </c>
      <c r="H45" s="6"/>
      <c r="I45" s="6">
        <v>944</v>
      </c>
      <c r="J45" s="6">
        <v>1251</v>
      </c>
      <c r="K45" s="6">
        <v>28693</v>
      </c>
      <c r="L45" s="6"/>
      <c r="M45" s="6">
        <v>989</v>
      </c>
      <c r="N45" s="6">
        <v>2106</v>
      </c>
      <c r="O45" s="9">
        <v>2019</v>
      </c>
    </row>
    <row r="46" spans="1:15" x14ac:dyDescent="0.3">
      <c r="A46" s="11" t="s">
        <v>42</v>
      </c>
      <c r="B46" s="2">
        <v>381</v>
      </c>
      <c r="C46" s="2">
        <v>5159</v>
      </c>
      <c r="D46" s="2">
        <v>554</v>
      </c>
      <c r="E46" s="2">
        <v>352</v>
      </c>
      <c r="F46" s="2">
        <v>4</v>
      </c>
      <c r="G46" s="2">
        <v>1549</v>
      </c>
      <c r="H46" s="2"/>
      <c r="I46" s="2">
        <v>31</v>
      </c>
      <c r="J46" s="2">
        <v>1997</v>
      </c>
      <c r="K46" s="2">
        <v>1635</v>
      </c>
      <c r="L46" s="2"/>
      <c r="M46" s="2">
        <v>568</v>
      </c>
      <c r="N46" s="2">
        <v>550</v>
      </c>
      <c r="O46" s="9">
        <v>2019</v>
      </c>
    </row>
    <row r="47" spans="1:15" x14ac:dyDescent="0.3">
      <c r="A47" s="1" t="s">
        <v>43</v>
      </c>
      <c r="B47" s="1">
        <v>249</v>
      </c>
      <c r="C47" s="1">
        <v>5598</v>
      </c>
      <c r="D47" s="1">
        <v>294</v>
      </c>
      <c r="E47" s="1">
        <v>91</v>
      </c>
      <c r="F47" s="1">
        <v>25</v>
      </c>
      <c r="G47" s="1">
        <v>1621</v>
      </c>
      <c r="H47" s="1"/>
      <c r="I47" s="1">
        <v>102</v>
      </c>
      <c r="J47" s="1">
        <v>2801</v>
      </c>
      <c r="K47" s="1">
        <v>2597</v>
      </c>
      <c r="L47" s="1"/>
      <c r="M47" s="1">
        <v>614</v>
      </c>
      <c r="N47" s="1">
        <v>1622</v>
      </c>
      <c r="O47" s="9">
        <v>2019</v>
      </c>
    </row>
    <row r="48" spans="1:15" x14ac:dyDescent="0.3">
      <c r="A48" s="11" t="s">
        <v>44</v>
      </c>
      <c r="B48" s="2">
        <v>1390</v>
      </c>
      <c r="C48" s="2">
        <v>11133</v>
      </c>
      <c r="D48" s="2">
        <v>672</v>
      </c>
      <c r="E48" s="2">
        <v>668</v>
      </c>
      <c r="F48" s="2">
        <v>428</v>
      </c>
      <c r="G48" s="2">
        <v>3687</v>
      </c>
      <c r="H48" s="2"/>
      <c r="I48" s="2">
        <v>52</v>
      </c>
      <c r="J48" s="2">
        <v>13358</v>
      </c>
      <c r="K48" s="2">
        <v>11688</v>
      </c>
      <c r="L48" s="2"/>
      <c r="M48" s="2">
        <v>4081</v>
      </c>
      <c r="N48" s="2">
        <v>5876</v>
      </c>
      <c r="O48" s="9">
        <v>2019</v>
      </c>
    </row>
    <row r="49" spans="1:15" x14ac:dyDescent="0.3">
      <c r="A49" s="1" t="s">
        <v>45</v>
      </c>
      <c r="B49" s="1">
        <v>1645</v>
      </c>
      <c r="C49" s="1">
        <v>27375</v>
      </c>
      <c r="D49" s="1">
        <v>1620</v>
      </c>
      <c r="E49" s="1">
        <v>545</v>
      </c>
      <c r="F49" s="1">
        <v>1316</v>
      </c>
      <c r="G49" s="1">
        <v>2345</v>
      </c>
      <c r="H49" s="1"/>
      <c r="I49" s="1">
        <v>808</v>
      </c>
      <c r="J49" s="1">
        <v>17671</v>
      </c>
      <c r="K49" s="1">
        <v>31844</v>
      </c>
      <c r="L49" s="1"/>
      <c r="M49" s="1">
        <v>6695</v>
      </c>
      <c r="N49" s="1">
        <v>6348</v>
      </c>
      <c r="O49" s="9">
        <v>2019</v>
      </c>
    </row>
    <row r="50" spans="1:15" x14ac:dyDescent="0.3">
      <c r="A50" s="11" t="s">
        <v>46</v>
      </c>
      <c r="B50" s="2">
        <v>1814</v>
      </c>
      <c r="C50" s="2">
        <v>19409</v>
      </c>
      <c r="D50" s="2">
        <v>923</v>
      </c>
      <c r="E50" s="2">
        <v>1286</v>
      </c>
      <c r="F50" s="2">
        <v>1683</v>
      </c>
      <c r="G50" s="2">
        <v>3756</v>
      </c>
      <c r="H50" s="2"/>
      <c r="I50" s="2">
        <v>9</v>
      </c>
      <c r="J50" s="2">
        <v>15586</v>
      </c>
      <c r="K50" s="2">
        <v>20721</v>
      </c>
      <c r="L50" s="2"/>
      <c r="M50" s="2">
        <v>2902</v>
      </c>
      <c r="N50" s="2">
        <v>6345</v>
      </c>
      <c r="O50" s="9">
        <v>2019</v>
      </c>
    </row>
    <row r="51" spans="1:15" x14ac:dyDescent="0.3">
      <c r="A51" s="1" t="s">
        <v>47</v>
      </c>
      <c r="B51" s="1">
        <v>1128</v>
      </c>
      <c r="C51" s="1">
        <v>8809</v>
      </c>
      <c r="D51" s="1">
        <v>662</v>
      </c>
      <c r="E51" s="1">
        <v>841</v>
      </c>
      <c r="F51" s="1">
        <v>165</v>
      </c>
      <c r="G51" s="1">
        <v>1277</v>
      </c>
      <c r="H51" s="1"/>
      <c r="I51" s="1">
        <v>618</v>
      </c>
      <c r="J51" s="1">
        <v>6807</v>
      </c>
      <c r="K51" s="1">
        <v>10619</v>
      </c>
      <c r="L51" s="1"/>
      <c r="M51" s="1">
        <v>3219</v>
      </c>
      <c r="N51" s="1">
        <v>2656</v>
      </c>
      <c r="O51" s="9">
        <v>2019</v>
      </c>
    </row>
    <row r="52" spans="1:15" x14ac:dyDescent="0.3">
      <c r="A52" s="11" t="s">
        <v>48</v>
      </c>
      <c r="B52" s="2">
        <v>4759</v>
      </c>
      <c r="C52" s="2">
        <v>24725</v>
      </c>
      <c r="D52" s="2">
        <v>1510</v>
      </c>
      <c r="E52" s="2">
        <v>3058</v>
      </c>
      <c r="F52" s="2">
        <v>1353</v>
      </c>
      <c r="G52" s="2">
        <v>3215</v>
      </c>
      <c r="H52" s="2"/>
      <c r="I52" s="2">
        <v>1740</v>
      </c>
      <c r="J52" s="2">
        <v>20410</v>
      </c>
      <c r="K52" s="2">
        <v>16161</v>
      </c>
      <c r="L52" s="2"/>
      <c r="M52" s="2">
        <v>6122</v>
      </c>
      <c r="N52" s="2">
        <v>5135</v>
      </c>
      <c r="O52" s="9">
        <v>2019</v>
      </c>
    </row>
    <row r="53" spans="1:15" x14ac:dyDescent="0.3">
      <c r="A53" s="1" t="s">
        <v>49</v>
      </c>
      <c r="B53" s="1">
        <v>667</v>
      </c>
      <c r="C53" s="1">
        <v>9152</v>
      </c>
      <c r="D53" s="1">
        <v>345</v>
      </c>
      <c r="E53" s="1">
        <v>368</v>
      </c>
      <c r="F53" s="1">
        <v>118</v>
      </c>
      <c r="G53" s="1">
        <v>1570</v>
      </c>
      <c r="H53" s="1"/>
      <c r="I53" s="1">
        <v>65</v>
      </c>
      <c r="J53" s="1">
        <v>4467</v>
      </c>
      <c r="K53" s="1">
        <v>3075</v>
      </c>
      <c r="L53" s="1"/>
      <c r="M53" s="1">
        <v>1456</v>
      </c>
      <c r="N53" s="1">
        <v>1330</v>
      </c>
      <c r="O53" s="9">
        <v>2019</v>
      </c>
    </row>
    <row r="54" spans="1:15" x14ac:dyDescent="0.3">
      <c r="A54" s="11" t="s">
        <v>50</v>
      </c>
      <c r="B54" s="2">
        <v>1337</v>
      </c>
      <c r="C54" s="2">
        <v>18581</v>
      </c>
      <c r="D54" s="2">
        <v>953</v>
      </c>
      <c r="E54" s="2">
        <v>710</v>
      </c>
      <c r="F54" s="2">
        <v>330</v>
      </c>
      <c r="G54" s="2">
        <v>3181</v>
      </c>
      <c r="H54" s="2"/>
      <c r="I54" s="2">
        <v>296</v>
      </c>
      <c r="J54" s="2">
        <v>14516</v>
      </c>
      <c r="K54" s="2">
        <v>14127</v>
      </c>
      <c r="L54" s="2"/>
      <c r="M54" s="2">
        <v>4619</v>
      </c>
      <c r="N54" s="2">
        <v>4993</v>
      </c>
      <c r="O54" s="9">
        <v>2019</v>
      </c>
    </row>
    <row r="55" spans="1:15" x14ac:dyDescent="0.3">
      <c r="A55" s="1" t="s">
        <v>51</v>
      </c>
      <c r="B55" s="1">
        <v>286</v>
      </c>
      <c r="C55" s="1">
        <v>8550</v>
      </c>
      <c r="D55" s="1">
        <v>374</v>
      </c>
      <c r="E55" s="1">
        <v>346</v>
      </c>
      <c r="F55" s="1">
        <v>177</v>
      </c>
      <c r="G55" s="1">
        <v>1278</v>
      </c>
      <c r="H55" s="1"/>
      <c r="I55" s="1">
        <v>264</v>
      </c>
      <c r="J55" s="1">
        <v>2439</v>
      </c>
      <c r="K55" s="1">
        <v>1301</v>
      </c>
      <c r="L55" s="1"/>
      <c r="M55" s="1">
        <v>1807</v>
      </c>
      <c r="N55" s="1">
        <v>873</v>
      </c>
      <c r="O55" s="9">
        <v>2019</v>
      </c>
    </row>
    <row r="56" spans="1:15" x14ac:dyDescent="0.3">
      <c r="A56" s="11" t="s">
        <v>52</v>
      </c>
      <c r="B56" s="2">
        <v>711</v>
      </c>
      <c r="C56" s="2">
        <v>12659</v>
      </c>
      <c r="D56" s="2">
        <v>935</v>
      </c>
      <c r="E56" s="2">
        <v>1132</v>
      </c>
      <c r="F56" s="2">
        <v>69</v>
      </c>
      <c r="G56" s="2">
        <v>1715</v>
      </c>
      <c r="H56" s="2"/>
      <c r="I56" s="2">
        <v>150</v>
      </c>
      <c r="J56" s="2">
        <v>2978</v>
      </c>
      <c r="K56" s="2">
        <v>2828</v>
      </c>
      <c r="L56" s="2"/>
      <c r="M56" s="2">
        <v>984</v>
      </c>
      <c r="N56" s="2">
        <v>2037</v>
      </c>
      <c r="O56" s="9">
        <v>2019</v>
      </c>
    </row>
    <row r="57" spans="1:15" x14ac:dyDescent="0.3">
      <c r="A57" s="1" t="s">
        <v>53</v>
      </c>
      <c r="B57" s="1">
        <v>754</v>
      </c>
      <c r="C57" s="1">
        <v>14344</v>
      </c>
      <c r="D57" s="1">
        <v>484</v>
      </c>
      <c r="E57" s="1">
        <v>1429</v>
      </c>
      <c r="F57" s="1">
        <v>123</v>
      </c>
      <c r="G57" s="1">
        <v>1030</v>
      </c>
      <c r="H57" s="1"/>
      <c r="I57" s="1">
        <v>191</v>
      </c>
      <c r="J57" s="1">
        <v>2752</v>
      </c>
      <c r="K57" s="1">
        <v>2367</v>
      </c>
      <c r="L57" s="1"/>
      <c r="M57" s="1">
        <v>1567</v>
      </c>
      <c r="N57" s="1">
        <v>1754</v>
      </c>
      <c r="O57" s="9">
        <v>2019</v>
      </c>
    </row>
    <row r="58" spans="1:15" x14ac:dyDescent="0.3">
      <c r="A58" s="9">
        <v>2019</v>
      </c>
      <c r="B58" s="9">
        <v>2019</v>
      </c>
      <c r="C58" s="9">
        <v>2019</v>
      </c>
      <c r="D58" s="9">
        <v>2019</v>
      </c>
      <c r="E58" s="9">
        <v>2019</v>
      </c>
      <c r="F58" s="9">
        <v>2019</v>
      </c>
      <c r="G58" s="9">
        <v>2019</v>
      </c>
      <c r="H58" s="9">
        <v>2019</v>
      </c>
      <c r="I58" s="9">
        <v>2019</v>
      </c>
      <c r="J58" s="9">
        <v>2019</v>
      </c>
      <c r="K58" s="9">
        <v>2019</v>
      </c>
      <c r="L58" s="9">
        <v>2019</v>
      </c>
      <c r="M58" s="9">
        <v>2019</v>
      </c>
      <c r="N58" s="9">
        <v>2019</v>
      </c>
      <c r="O58" s="9">
        <v>2019</v>
      </c>
    </row>
  </sheetData>
  <autoFilter ref="A1:N1" xr:uid="{C90A0DE7-79EB-4AD9-904F-EF5CE4DA36E2}"/>
  <dataValidations count="4">
    <dataValidation allowBlank="1" showInputMessage="1" showErrorMessage="1" prompt="Based on the same report for end-of-year youth checkouts." sqref="K1:L1" xr:uid="{00000000-0002-0000-0000-000000000000}"/>
    <dataValidation allowBlank="1" showInputMessage="1" showErrorMessage="1" prompt="Based on the same report for end-of-year adult checkouts." sqref="J1" xr:uid="{00000000-0002-0000-00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0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000-000003000000}"/>
  </dataValidations>
  <pageMargins left="0.7" right="0.7" top="0.75" bottom="0.75" header="0.3" footer="0.3"/>
  <pageSetup orientation="portrait" horizontalDpi="180" verticalDpi="180" r:id="rId1"/>
  <headerFooter>
    <oddHeader>&amp;C&amp;G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8"/>
  <sheetViews>
    <sheetView workbookViewId="0">
      <pane xSplit="1" ySplit="1" topLeftCell="B2" activePane="bottomRight" state="frozen"/>
      <selection activeCell="A22" sqref="A22"/>
      <selection pane="topRight" activeCell="A22" sqref="A22"/>
      <selection pane="bottomLeft" activeCell="A22" sqref="A22"/>
      <selection pane="bottomRight"/>
    </sheetView>
  </sheetViews>
  <sheetFormatPr defaultRowHeight="14.4" x14ac:dyDescent="0.3"/>
  <cols>
    <col min="1" max="7" width="16.6640625" style="7" customWidth="1"/>
    <col min="8" max="8" width="16.6640625" style="7" hidden="1" customWidth="1"/>
    <col min="9" max="11" width="16.6640625" style="7" customWidth="1"/>
    <col min="12" max="12" width="16.6640625" style="7" hidden="1" customWidth="1"/>
    <col min="13" max="14" width="16.6640625" style="7" customWidth="1"/>
  </cols>
  <sheetData>
    <row r="1" spans="1:15" s="8" customFormat="1" ht="75" customHeight="1" x14ac:dyDescent="0.3">
      <c r="A1" s="10" t="s">
        <v>0</v>
      </c>
      <c r="B1" s="10" t="s">
        <v>56</v>
      </c>
      <c r="C1" s="10" t="s">
        <v>67</v>
      </c>
      <c r="D1" s="10" t="s">
        <v>68</v>
      </c>
      <c r="E1" s="10" t="s">
        <v>69</v>
      </c>
      <c r="F1" s="10" t="s">
        <v>70</v>
      </c>
      <c r="G1" s="10" t="s">
        <v>71</v>
      </c>
      <c r="H1" s="10"/>
      <c r="I1" s="10" t="s">
        <v>72</v>
      </c>
      <c r="J1" s="10" t="s">
        <v>60</v>
      </c>
      <c r="K1" s="10"/>
      <c r="L1" s="10" t="s">
        <v>61</v>
      </c>
      <c r="M1" s="10" t="s">
        <v>62</v>
      </c>
      <c r="N1" s="10" t="s">
        <v>63</v>
      </c>
      <c r="O1" s="9">
        <v>2018</v>
      </c>
    </row>
    <row r="2" spans="1:15" x14ac:dyDescent="0.3">
      <c r="A2" s="1" t="s">
        <v>1</v>
      </c>
      <c r="B2" s="1">
        <v>6909</v>
      </c>
      <c r="C2" s="1">
        <v>51246</v>
      </c>
      <c r="D2" s="1">
        <v>3051</v>
      </c>
      <c r="E2" s="1">
        <v>2672</v>
      </c>
      <c r="F2" s="1">
        <v>2811</v>
      </c>
      <c r="G2" s="1">
        <v>5437</v>
      </c>
      <c r="H2" s="1"/>
      <c r="I2" s="1">
        <v>152</v>
      </c>
      <c r="J2" s="1">
        <v>50872</v>
      </c>
      <c r="K2" s="1"/>
      <c r="L2" s="1">
        <v>39629</v>
      </c>
      <c r="M2" s="1">
        <v>14490</v>
      </c>
      <c r="N2" s="1">
        <v>13059</v>
      </c>
      <c r="O2" s="9">
        <v>2018</v>
      </c>
    </row>
    <row r="3" spans="1:15" x14ac:dyDescent="0.3">
      <c r="A3" s="11" t="s">
        <v>2</v>
      </c>
      <c r="B3" s="2">
        <v>3925</v>
      </c>
      <c r="C3" s="2">
        <v>20234</v>
      </c>
      <c r="D3" s="2">
        <v>1620</v>
      </c>
      <c r="E3" s="2">
        <v>1282</v>
      </c>
      <c r="F3" s="2">
        <v>1038</v>
      </c>
      <c r="G3" s="2">
        <v>2223</v>
      </c>
      <c r="H3" s="2"/>
      <c r="I3" s="2">
        <v>789</v>
      </c>
      <c r="J3" s="2">
        <v>23427</v>
      </c>
      <c r="K3" s="2"/>
      <c r="L3" s="2">
        <v>17029</v>
      </c>
      <c r="M3" s="2">
        <v>5272</v>
      </c>
      <c r="N3" s="2">
        <v>4029</v>
      </c>
      <c r="O3" s="9">
        <v>2018</v>
      </c>
    </row>
    <row r="4" spans="1:15" x14ac:dyDescent="0.3">
      <c r="A4" s="1" t="s">
        <v>3</v>
      </c>
      <c r="B4" s="1">
        <v>6667</v>
      </c>
      <c r="C4" s="1">
        <v>52042</v>
      </c>
      <c r="D4" s="1">
        <v>4607</v>
      </c>
      <c r="E4" s="1">
        <v>3251</v>
      </c>
      <c r="F4" s="1">
        <v>2408</v>
      </c>
      <c r="G4" s="1">
        <v>8003</v>
      </c>
      <c r="H4" s="1"/>
      <c r="I4" s="1">
        <v>1883</v>
      </c>
      <c r="J4" s="1">
        <v>84168</v>
      </c>
      <c r="K4" s="1"/>
      <c r="L4" s="1">
        <v>84975</v>
      </c>
      <c r="M4" s="1">
        <v>13912</v>
      </c>
      <c r="N4" s="1">
        <v>11892</v>
      </c>
      <c r="O4" s="9">
        <v>2018</v>
      </c>
    </row>
    <row r="5" spans="1:15" x14ac:dyDescent="0.3">
      <c r="A5" s="11" t="s">
        <v>4</v>
      </c>
      <c r="B5" s="2">
        <v>179</v>
      </c>
      <c r="C5" s="2">
        <v>9454</v>
      </c>
      <c r="D5" s="2">
        <v>273</v>
      </c>
      <c r="E5" s="2">
        <v>82</v>
      </c>
      <c r="F5" s="2">
        <v>510</v>
      </c>
      <c r="G5" s="2">
        <v>1172</v>
      </c>
      <c r="H5" s="2"/>
      <c r="I5" s="2">
        <v>299</v>
      </c>
      <c r="J5" s="2">
        <v>1522</v>
      </c>
      <c r="K5" s="2"/>
      <c r="L5" s="2">
        <v>1464</v>
      </c>
      <c r="M5" s="2">
        <v>438</v>
      </c>
      <c r="N5" s="2">
        <v>1189</v>
      </c>
      <c r="O5" s="9">
        <v>2018</v>
      </c>
    </row>
    <row r="6" spans="1:15" x14ac:dyDescent="0.3">
      <c r="A6" s="1" t="s">
        <v>5</v>
      </c>
      <c r="B6" s="1">
        <v>12524</v>
      </c>
      <c r="C6" s="1">
        <v>48235</v>
      </c>
      <c r="D6" s="1">
        <v>4084</v>
      </c>
      <c r="E6" s="1">
        <v>3954</v>
      </c>
      <c r="F6" s="1">
        <v>2699</v>
      </c>
      <c r="G6" s="1">
        <v>4948</v>
      </c>
      <c r="H6" s="1"/>
      <c r="I6" s="1">
        <v>3326</v>
      </c>
      <c r="J6" s="1">
        <v>54970</v>
      </c>
      <c r="K6" s="1"/>
      <c r="L6" s="1">
        <v>65990</v>
      </c>
      <c r="M6" s="1">
        <v>14602</v>
      </c>
      <c r="N6" s="1">
        <v>15814</v>
      </c>
      <c r="O6" s="9">
        <v>2018</v>
      </c>
    </row>
    <row r="7" spans="1:15" x14ac:dyDescent="0.3">
      <c r="A7" s="11" t="s">
        <v>6</v>
      </c>
      <c r="B7" s="2">
        <v>631</v>
      </c>
      <c r="C7" s="2">
        <v>12227</v>
      </c>
      <c r="D7" s="2">
        <v>723</v>
      </c>
      <c r="E7" s="2">
        <v>714</v>
      </c>
      <c r="F7" s="2">
        <v>634</v>
      </c>
      <c r="G7" s="2">
        <v>2313</v>
      </c>
      <c r="H7" s="2"/>
      <c r="I7" s="2">
        <v>199</v>
      </c>
      <c r="J7" s="2">
        <v>12701</v>
      </c>
      <c r="K7" s="2"/>
      <c r="L7" s="2">
        <v>4048</v>
      </c>
      <c r="M7" s="2">
        <v>3253</v>
      </c>
      <c r="N7" s="2">
        <v>2762</v>
      </c>
      <c r="O7" s="9">
        <v>2018</v>
      </c>
    </row>
    <row r="8" spans="1:15" x14ac:dyDescent="0.3">
      <c r="A8" s="1" t="s">
        <v>7</v>
      </c>
      <c r="B8" s="1">
        <v>508</v>
      </c>
      <c r="C8" s="1">
        <v>7369</v>
      </c>
      <c r="D8" s="1">
        <v>504</v>
      </c>
      <c r="E8" s="1">
        <v>189</v>
      </c>
      <c r="F8" s="1">
        <v>144</v>
      </c>
      <c r="G8" s="1">
        <v>1477</v>
      </c>
      <c r="H8" s="1"/>
      <c r="I8" s="1">
        <v>2</v>
      </c>
      <c r="J8" s="1">
        <v>6294</v>
      </c>
      <c r="K8" s="1"/>
      <c r="L8" s="1">
        <v>1856</v>
      </c>
      <c r="M8" s="1">
        <v>2113</v>
      </c>
      <c r="N8" s="1">
        <v>1930</v>
      </c>
      <c r="O8" s="9">
        <v>2018</v>
      </c>
    </row>
    <row r="9" spans="1:15" x14ac:dyDescent="0.3">
      <c r="A9" s="11" t="s">
        <v>8</v>
      </c>
      <c r="B9" s="2">
        <v>247</v>
      </c>
      <c r="C9" s="2">
        <v>8932</v>
      </c>
      <c r="D9" s="2">
        <v>396</v>
      </c>
      <c r="E9" s="2">
        <v>1260</v>
      </c>
      <c r="F9" s="2">
        <v>294</v>
      </c>
      <c r="G9" s="2">
        <v>926</v>
      </c>
      <c r="H9" s="2"/>
      <c r="I9" s="2">
        <v>96</v>
      </c>
      <c r="J9" s="2">
        <v>3124</v>
      </c>
      <c r="K9" s="2"/>
      <c r="L9" s="2">
        <v>1299</v>
      </c>
      <c r="M9" s="2">
        <v>426</v>
      </c>
      <c r="N9" s="2">
        <v>1013</v>
      </c>
      <c r="O9" s="9">
        <v>2018</v>
      </c>
    </row>
    <row r="10" spans="1:15" x14ac:dyDescent="0.3">
      <c r="A10" s="1" t="s">
        <v>9</v>
      </c>
      <c r="B10" s="1">
        <v>126</v>
      </c>
      <c r="C10" s="1">
        <v>5836</v>
      </c>
      <c r="D10" s="1">
        <v>382</v>
      </c>
      <c r="E10" s="1">
        <v>101</v>
      </c>
      <c r="F10" s="1">
        <v>49</v>
      </c>
      <c r="G10" s="1">
        <v>453</v>
      </c>
      <c r="H10" s="1"/>
      <c r="I10" s="1">
        <v>3</v>
      </c>
      <c r="J10" s="1">
        <v>322</v>
      </c>
      <c r="K10" s="1"/>
      <c r="L10" s="1">
        <v>733</v>
      </c>
      <c r="M10" s="1">
        <v>67</v>
      </c>
      <c r="N10" s="1">
        <v>570</v>
      </c>
      <c r="O10" s="9">
        <v>2018</v>
      </c>
    </row>
    <row r="11" spans="1:15" x14ac:dyDescent="0.3">
      <c r="A11" s="11" t="s">
        <v>10</v>
      </c>
      <c r="B11" s="2">
        <v>3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35446</v>
      </c>
      <c r="J11" s="2">
        <v>20</v>
      </c>
      <c r="K11" s="2"/>
      <c r="L11" s="2">
        <v>0</v>
      </c>
      <c r="M11" s="2">
        <v>6</v>
      </c>
      <c r="N11" s="2">
        <v>0</v>
      </c>
      <c r="O11" s="9">
        <v>2018</v>
      </c>
    </row>
    <row r="12" spans="1:15" x14ac:dyDescent="0.3">
      <c r="A12" s="3" t="s">
        <v>11</v>
      </c>
      <c r="B12" s="3">
        <v>461</v>
      </c>
      <c r="C12" s="3">
        <v>1596</v>
      </c>
      <c r="D12" s="3">
        <v>286</v>
      </c>
      <c r="E12" s="3">
        <v>55</v>
      </c>
      <c r="F12" s="3">
        <v>94</v>
      </c>
      <c r="G12" s="3">
        <v>1096</v>
      </c>
      <c r="H12" s="3"/>
      <c r="I12" s="3">
        <v>277</v>
      </c>
      <c r="J12" s="3">
        <v>2013</v>
      </c>
      <c r="K12" s="3"/>
      <c r="L12" s="3">
        <v>819</v>
      </c>
      <c r="M12" s="3">
        <v>1467</v>
      </c>
      <c r="N12" s="3">
        <v>2111</v>
      </c>
      <c r="O12" s="9">
        <v>2018</v>
      </c>
    </row>
    <row r="13" spans="1:15" x14ac:dyDescent="0.3">
      <c r="A13" s="3" t="s">
        <v>12</v>
      </c>
      <c r="B13" s="3">
        <v>508</v>
      </c>
      <c r="C13" s="3">
        <v>3796</v>
      </c>
      <c r="D13" s="3">
        <v>420</v>
      </c>
      <c r="E13" s="3">
        <v>234</v>
      </c>
      <c r="F13" s="3">
        <v>200</v>
      </c>
      <c r="G13" s="3">
        <v>1084</v>
      </c>
      <c r="H13" s="3"/>
      <c r="I13" s="3">
        <v>227</v>
      </c>
      <c r="J13" s="3">
        <v>4447</v>
      </c>
      <c r="K13" s="3"/>
      <c r="L13" s="3">
        <v>3402</v>
      </c>
      <c r="M13" s="3">
        <v>4278</v>
      </c>
      <c r="N13" s="3">
        <v>3484</v>
      </c>
      <c r="O13" s="9">
        <v>2018</v>
      </c>
    </row>
    <row r="14" spans="1:15" x14ac:dyDescent="0.3">
      <c r="A14" s="3" t="s">
        <v>13</v>
      </c>
      <c r="B14" s="3">
        <v>1241</v>
      </c>
      <c r="C14" s="3">
        <v>11118</v>
      </c>
      <c r="D14" s="3">
        <v>1040</v>
      </c>
      <c r="E14" s="3">
        <v>1163</v>
      </c>
      <c r="F14" s="3">
        <v>1048</v>
      </c>
      <c r="G14" s="3">
        <v>1837</v>
      </c>
      <c r="H14" s="3"/>
      <c r="I14" s="3">
        <v>352</v>
      </c>
      <c r="J14" s="3">
        <v>11223</v>
      </c>
      <c r="K14" s="3"/>
      <c r="L14" s="3">
        <v>6634</v>
      </c>
      <c r="M14" s="3">
        <v>4020</v>
      </c>
      <c r="N14" s="3">
        <v>6495</v>
      </c>
      <c r="O14" s="9">
        <v>2018</v>
      </c>
    </row>
    <row r="15" spans="1:15" x14ac:dyDescent="0.3">
      <c r="A15" s="3" t="s">
        <v>14</v>
      </c>
      <c r="B15" s="3">
        <v>860</v>
      </c>
      <c r="C15" s="3">
        <v>6183</v>
      </c>
      <c r="D15" s="3">
        <v>498</v>
      </c>
      <c r="E15" s="3">
        <v>1170</v>
      </c>
      <c r="F15" s="3">
        <v>293</v>
      </c>
      <c r="G15" s="3">
        <v>1753</v>
      </c>
      <c r="H15" s="3"/>
      <c r="I15" s="3">
        <v>314</v>
      </c>
      <c r="J15" s="3">
        <v>7352</v>
      </c>
      <c r="K15" s="3"/>
      <c r="L15" s="3">
        <v>3908</v>
      </c>
      <c r="M15" s="3">
        <v>5530</v>
      </c>
      <c r="N15" s="3">
        <v>6961</v>
      </c>
      <c r="O15" s="9">
        <v>2018</v>
      </c>
    </row>
    <row r="16" spans="1:15" x14ac:dyDescent="0.3">
      <c r="A16" s="4" t="s">
        <v>54</v>
      </c>
      <c r="B16" s="4">
        <v>3070</v>
      </c>
      <c r="C16" s="4">
        <v>22693</v>
      </c>
      <c r="D16" s="4">
        <v>2244</v>
      </c>
      <c r="E16" s="4">
        <v>2622</v>
      </c>
      <c r="F16" s="4">
        <v>1635</v>
      </c>
      <c r="G16" s="4">
        <v>5770</v>
      </c>
      <c r="H16" s="4"/>
      <c r="I16" s="4">
        <v>1170</v>
      </c>
      <c r="J16" s="4">
        <v>25035</v>
      </c>
      <c r="K16" s="4"/>
      <c r="L16" s="4">
        <v>14763</v>
      </c>
      <c r="M16" s="4">
        <v>15295</v>
      </c>
      <c r="N16" s="4">
        <v>19051</v>
      </c>
      <c r="O16" s="9">
        <v>2018</v>
      </c>
    </row>
    <row r="17" spans="1:15" x14ac:dyDescent="0.3">
      <c r="A17" s="11" t="s">
        <v>15</v>
      </c>
      <c r="B17" s="2">
        <v>409</v>
      </c>
      <c r="C17" s="2">
        <v>7583</v>
      </c>
      <c r="D17" s="2">
        <v>459</v>
      </c>
      <c r="E17" s="2">
        <v>377</v>
      </c>
      <c r="F17" s="2">
        <v>24</v>
      </c>
      <c r="G17" s="2">
        <v>730</v>
      </c>
      <c r="H17" s="2"/>
      <c r="I17" s="2">
        <v>129</v>
      </c>
      <c r="J17" s="2">
        <v>1590</v>
      </c>
      <c r="K17" s="2"/>
      <c r="L17" s="2">
        <v>1409</v>
      </c>
      <c r="M17" s="2">
        <v>414</v>
      </c>
      <c r="N17" s="2">
        <v>1279</v>
      </c>
      <c r="O17" s="9">
        <v>2018</v>
      </c>
    </row>
    <row r="18" spans="1:15" x14ac:dyDescent="0.3">
      <c r="A18" s="1" t="s">
        <v>16</v>
      </c>
      <c r="B18" s="1">
        <v>2293</v>
      </c>
      <c r="C18" s="1">
        <v>12916</v>
      </c>
      <c r="D18" s="1">
        <v>1366</v>
      </c>
      <c r="E18" s="1">
        <v>1106</v>
      </c>
      <c r="F18" s="1">
        <v>484</v>
      </c>
      <c r="G18" s="1">
        <v>1993</v>
      </c>
      <c r="H18" s="1"/>
      <c r="I18" s="1">
        <v>161</v>
      </c>
      <c r="J18" s="1">
        <v>15565</v>
      </c>
      <c r="K18" s="1"/>
      <c r="L18" s="1">
        <v>21545</v>
      </c>
      <c r="M18" s="1">
        <v>5630</v>
      </c>
      <c r="N18" s="1">
        <v>6996</v>
      </c>
      <c r="O18" s="9">
        <v>2018</v>
      </c>
    </row>
    <row r="19" spans="1:15" x14ac:dyDescent="0.3">
      <c r="A19" s="11" t="s">
        <v>17</v>
      </c>
      <c r="B19" s="2">
        <v>113</v>
      </c>
      <c r="C19" s="2">
        <v>8792</v>
      </c>
      <c r="D19" s="2">
        <v>1039</v>
      </c>
      <c r="E19" s="2">
        <v>81</v>
      </c>
      <c r="F19" s="2">
        <v>16</v>
      </c>
      <c r="G19" s="2">
        <v>756</v>
      </c>
      <c r="H19" s="2"/>
      <c r="I19" s="2">
        <v>3</v>
      </c>
      <c r="J19" s="2">
        <v>1971</v>
      </c>
      <c r="K19" s="2"/>
      <c r="L19" s="2">
        <v>1633</v>
      </c>
      <c r="M19" s="2">
        <v>722</v>
      </c>
      <c r="N19" s="2">
        <v>1103</v>
      </c>
      <c r="O19" s="9">
        <v>2018</v>
      </c>
    </row>
    <row r="20" spans="1:15" x14ac:dyDescent="0.3">
      <c r="A20" s="1" t="s">
        <v>18</v>
      </c>
      <c r="B20" s="1">
        <v>2973</v>
      </c>
      <c r="C20" s="1">
        <v>29922</v>
      </c>
      <c r="D20" s="1">
        <v>1528</v>
      </c>
      <c r="E20" s="1">
        <v>2011</v>
      </c>
      <c r="F20" s="1">
        <v>777</v>
      </c>
      <c r="G20" s="1">
        <v>1637</v>
      </c>
      <c r="H20" s="1"/>
      <c r="I20" s="1">
        <v>1165</v>
      </c>
      <c r="J20" s="1">
        <v>29325</v>
      </c>
      <c r="K20" s="1"/>
      <c r="L20" s="1">
        <v>24910</v>
      </c>
      <c r="M20" s="1">
        <v>9081</v>
      </c>
      <c r="N20" s="1">
        <v>4340</v>
      </c>
      <c r="O20" s="9">
        <v>2018</v>
      </c>
    </row>
    <row r="21" spans="1:15" x14ac:dyDescent="0.3">
      <c r="A21" s="11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2018</v>
      </c>
    </row>
    <row r="22" spans="1:15" x14ac:dyDescent="0.3">
      <c r="A22" s="1" t="s">
        <v>19</v>
      </c>
      <c r="B22" s="1">
        <v>4275</v>
      </c>
      <c r="C22" s="1">
        <v>24546</v>
      </c>
      <c r="D22" s="1">
        <v>1088</v>
      </c>
      <c r="E22" s="1">
        <v>1873</v>
      </c>
      <c r="F22" s="1">
        <v>666</v>
      </c>
      <c r="G22" s="1">
        <v>2002</v>
      </c>
      <c r="H22" s="1"/>
      <c r="I22" s="1">
        <v>1004</v>
      </c>
      <c r="J22" s="1">
        <v>29587</v>
      </c>
      <c r="K22" s="1"/>
      <c r="L22" s="1">
        <v>15931</v>
      </c>
      <c r="M22" s="1">
        <v>5289</v>
      </c>
      <c r="N22" s="1">
        <v>3168</v>
      </c>
      <c r="O22" s="9">
        <v>2018</v>
      </c>
    </row>
    <row r="23" spans="1:15" x14ac:dyDescent="0.3">
      <c r="A23" s="11" t="s">
        <v>20</v>
      </c>
      <c r="B23" s="2">
        <v>1667</v>
      </c>
      <c r="C23" s="2">
        <v>14899</v>
      </c>
      <c r="D23" s="2">
        <v>581</v>
      </c>
      <c r="E23" s="2">
        <v>2516</v>
      </c>
      <c r="F23" s="2">
        <v>173</v>
      </c>
      <c r="G23" s="2">
        <v>1619</v>
      </c>
      <c r="H23" s="2"/>
      <c r="I23" s="2">
        <v>499</v>
      </c>
      <c r="J23" s="2">
        <v>5205</v>
      </c>
      <c r="K23" s="2"/>
      <c r="L23" s="2">
        <v>2678</v>
      </c>
      <c r="M23" s="2">
        <v>810</v>
      </c>
      <c r="N23" s="2">
        <v>1969</v>
      </c>
      <c r="O23" s="9">
        <v>2018</v>
      </c>
    </row>
    <row r="24" spans="1:15" x14ac:dyDescent="0.3">
      <c r="A24" s="1" t="s">
        <v>21</v>
      </c>
      <c r="B24" s="1">
        <v>2994</v>
      </c>
      <c r="C24" s="1">
        <v>17406</v>
      </c>
      <c r="D24" s="1">
        <v>1800</v>
      </c>
      <c r="E24" s="1">
        <v>3043</v>
      </c>
      <c r="F24" s="1">
        <v>621</v>
      </c>
      <c r="G24" s="1">
        <v>3415</v>
      </c>
      <c r="H24" s="1"/>
      <c r="I24" s="1">
        <v>793</v>
      </c>
      <c r="J24" s="1">
        <v>23647</v>
      </c>
      <c r="K24" s="1"/>
      <c r="L24" s="1">
        <v>24977</v>
      </c>
      <c r="M24" s="1">
        <v>7824</v>
      </c>
      <c r="N24" s="1">
        <v>5434</v>
      </c>
      <c r="O24" s="9">
        <v>2018</v>
      </c>
    </row>
    <row r="25" spans="1:15" x14ac:dyDescent="0.3">
      <c r="A25" s="11" t="s">
        <v>22</v>
      </c>
      <c r="B25" s="2">
        <v>18565</v>
      </c>
      <c r="C25" s="2">
        <v>73258</v>
      </c>
      <c r="D25" s="2">
        <v>4278</v>
      </c>
      <c r="E25" s="2">
        <v>3029</v>
      </c>
      <c r="F25" s="2">
        <v>3443</v>
      </c>
      <c r="G25" s="2">
        <v>8448</v>
      </c>
      <c r="H25" s="2"/>
      <c r="I25" s="2">
        <v>5137</v>
      </c>
      <c r="J25" s="2">
        <v>116671</v>
      </c>
      <c r="K25" s="2"/>
      <c r="L25" s="2">
        <v>87605</v>
      </c>
      <c r="M25" s="2">
        <v>22200</v>
      </c>
      <c r="N25" s="2">
        <v>16562</v>
      </c>
      <c r="O25" s="9">
        <v>2018</v>
      </c>
    </row>
    <row r="26" spans="1:15" x14ac:dyDescent="0.3">
      <c r="A26" s="1" t="s">
        <v>23</v>
      </c>
      <c r="B26" s="1">
        <v>863</v>
      </c>
      <c r="C26" s="1">
        <v>9940</v>
      </c>
      <c r="D26" s="1">
        <v>1098</v>
      </c>
      <c r="E26" s="1">
        <v>1328</v>
      </c>
      <c r="F26" s="1">
        <v>552</v>
      </c>
      <c r="G26" s="1">
        <v>2598</v>
      </c>
      <c r="H26" s="1"/>
      <c r="I26" s="1">
        <v>199</v>
      </c>
      <c r="J26" s="1">
        <v>9799</v>
      </c>
      <c r="K26" s="1"/>
      <c r="L26" s="1">
        <v>7473</v>
      </c>
      <c r="M26" s="1">
        <v>2804</v>
      </c>
      <c r="N26" s="1">
        <v>4878</v>
      </c>
      <c r="O26" s="9">
        <v>2018</v>
      </c>
    </row>
    <row r="27" spans="1:15" x14ac:dyDescent="0.3">
      <c r="A27" s="11" t="s">
        <v>24</v>
      </c>
      <c r="B27" s="2">
        <v>220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/>
      <c r="L27" s="2">
        <v>0</v>
      </c>
      <c r="M27" s="2">
        <v>0</v>
      </c>
      <c r="N27" s="2">
        <v>0</v>
      </c>
      <c r="O27" s="9">
        <v>2018</v>
      </c>
    </row>
    <row r="28" spans="1:15" x14ac:dyDescent="0.3">
      <c r="A28" s="1" t="s">
        <v>25</v>
      </c>
      <c r="B28" s="1">
        <v>988</v>
      </c>
      <c r="C28" s="1">
        <v>13364</v>
      </c>
      <c r="D28" s="1">
        <v>996</v>
      </c>
      <c r="E28" s="1">
        <v>2297</v>
      </c>
      <c r="F28" s="1">
        <v>376</v>
      </c>
      <c r="G28" s="1">
        <v>2485</v>
      </c>
      <c r="H28" s="1"/>
      <c r="I28" s="1">
        <v>262</v>
      </c>
      <c r="J28" s="1">
        <v>9809</v>
      </c>
      <c r="K28" s="1"/>
      <c r="L28" s="1">
        <v>5468</v>
      </c>
      <c r="M28" s="1">
        <v>2972</v>
      </c>
      <c r="N28" s="1">
        <v>3424</v>
      </c>
      <c r="O28" s="9">
        <v>2018</v>
      </c>
    </row>
    <row r="29" spans="1:15" x14ac:dyDescent="0.3">
      <c r="A29" s="11" t="s">
        <v>26</v>
      </c>
      <c r="B29" s="2">
        <v>552</v>
      </c>
      <c r="C29" s="2">
        <v>3452</v>
      </c>
      <c r="D29" s="2">
        <v>332</v>
      </c>
      <c r="E29" s="2">
        <v>360</v>
      </c>
      <c r="F29" s="2">
        <v>8</v>
      </c>
      <c r="G29" s="2">
        <v>525</v>
      </c>
      <c r="H29" s="2"/>
      <c r="I29" s="2">
        <v>52</v>
      </c>
      <c r="J29" s="2">
        <v>2691</v>
      </c>
      <c r="K29" s="2"/>
      <c r="L29" s="2">
        <v>2113</v>
      </c>
      <c r="M29" s="2">
        <v>751</v>
      </c>
      <c r="N29" s="2">
        <v>469</v>
      </c>
      <c r="O29" s="9">
        <v>2018</v>
      </c>
    </row>
    <row r="30" spans="1:15" x14ac:dyDescent="0.3">
      <c r="A30" s="1" t="s">
        <v>27</v>
      </c>
      <c r="B30" s="1">
        <v>1694</v>
      </c>
      <c r="C30" s="1">
        <v>13524</v>
      </c>
      <c r="D30" s="1">
        <v>1340</v>
      </c>
      <c r="E30" s="1">
        <v>2170</v>
      </c>
      <c r="F30" s="1">
        <v>632</v>
      </c>
      <c r="G30" s="1">
        <v>2766</v>
      </c>
      <c r="H30" s="1"/>
      <c r="I30" s="1">
        <v>124</v>
      </c>
      <c r="J30" s="1">
        <v>21489</v>
      </c>
      <c r="K30" s="1"/>
      <c r="L30" s="1">
        <v>14714</v>
      </c>
      <c r="M30" s="1">
        <v>5202</v>
      </c>
      <c r="N30" s="1">
        <v>6237</v>
      </c>
      <c r="O30" s="9">
        <v>2018</v>
      </c>
    </row>
    <row r="31" spans="1:15" x14ac:dyDescent="0.3">
      <c r="A31" s="11" t="s">
        <v>28</v>
      </c>
      <c r="B31" s="2">
        <v>138</v>
      </c>
      <c r="C31" s="2">
        <v>722</v>
      </c>
      <c r="D31" s="2">
        <v>65</v>
      </c>
      <c r="E31" s="2">
        <v>355</v>
      </c>
      <c r="F31" s="2">
        <v>6</v>
      </c>
      <c r="G31" s="2">
        <v>66</v>
      </c>
      <c r="H31" s="2"/>
      <c r="I31" s="2">
        <v>317</v>
      </c>
      <c r="J31" s="2">
        <v>712</v>
      </c>
      <c r="K31" s="2"/>
      <c r="L31" s="2">
        <v>118</v>
      </c>
      <c r="M31" s="2">
        <v>503</v>
      </c>
      <c r="N31" s="2">
        <v>417</v>
      </c>
      <c r="O31" s="9">
        <v>2018</v>
      </c>
    </row>
    <row r="32" spans="1:15" x14ac:dyDescent="0.3">
      <c r="A32" s="1" t="s">
        <v>29</v>
      </c>
      <c r="B32" s="1">
        <v>557</v>
      </c>
      <c r="C32" s="1">
        <v>15383</v>
      </c>
      <c r="D32" s="1">
        <v>692</v>
      </c>
      <c r="E32" s="1">
        <v>1221</v>
      </c>
      <c r="F32" s="1">
        <v>275</v>
      </c>
      <c r="G32" s="1">
        <v>4378</v>
      </c>
      <c r="H32" s="1"/>
      <c r="I32" s="1">
        <v>1601</v>
      </c>
      <c r="J32" s="1">
        <v>3892</v>
      </c>
      <c r="K32" s="1"/>
      <c r="L32" s="1">
        <v>3670</v>
      </c>
      <c r="M32" s="1">
        <v>656</v>
      </c>
      <c r="N32" s="1">
        <v>3478</v>
      </c>
      <c r="O32" s="9">
        <v>2018</v>
      </c>
    </row>
    <row r="33" spans="1:15" x14ac:dyDescent="0.3">
      <c r="A33" s="11" t="s">
        <v>30</v>
      </c>
      <c r="B33" s="2">
        <v>2764</v>
      </c>
      <c r="C33" s="2">
        <v>18343</v>
      </c>
      <c r="D33" s="2">
        <v>1323</v>
      </c>
      <c r="E33" s="2">
        <v>595</v>
      </c>
      <c r="F33" s="2">
        <v>1450</v>
      </c>
      <c r="G33" s="2">
        <v>3023</v>
      </c>
      <c r="H33" s="2"/>
      <c r="I33" s="2">
        <v>1316</v>
      </c>
      <c r="J33" s="2">
        <v>30057</v>
      </c>
      <c r="K33" s="2"/>
      <c r="L33" s="2">
        <v>14139</v>
      </c>
      <c r="M33" s="2">
        <v>6255</v>
      </c>
      <c r="N33" s="2">
        <v>6366</v>
      </c>
      <c r="O33" s="9">
        <v>2018</v>
      </c>
    </row>
    <row r="34" spans="1:15" x14ac:dyDescent="0.3">
      <c r="A34" s="1" t="s">
        <v>31</v>
      </c>
      <c r="B34" s="1">
        <v>3179</v>
      </c>
      <c r="C34" s="1">
        <v>20319</v>
      </c>
      <c r="D34" s="1">
        <v>1876</v>
      </c>
      <c r="E34" s="1">
        <v>2844</v>
      </c>
      <c r="F34" s="1">
        <v>562</v>
      </c>
      <c r="G34" s="1">
        <v>2512</v>
      </c>
      <c r="H34" s="1"/>
      <c r="I34" s="1">
        <v>51</v>
      </c>
      <c r="J34" s="1">
        <v>21861</v>
      </c>
      <c r="K34" s="1"/>
      <c r="L34" s="1">
        <v>7544</v>
      </c>
      <c r="M34" s="1">
        <v>8733</v>
      </c>
      <c r="N34" s="1">
        <v>6096</v>
      </c>
      <c r="O34" s="9">
        <v>2018</v>
      </c>
    </row>
    <row r="35" spans="1:15" x14ac:dyDescent="0.3">
      <c r="A35" s="11" t="s">
        <v>32</v>
      </c>
      <c r="B35" s="2">
        <v>1246</v>
      </c>
      <c r="C35" s="2">
        <v>9138</v>
      </c>
      <c r="D35" s="2">
        <v>350</v>
      </c>
      <c r="E35" s="2">
        <v>432</v>
      </c>
      <c r="F35" s="2">
        <v>391</v>
      </c>
      <c r="G35" s="2">
        <v>842</v>
      </c>
      <c r="H35" s="2"/>
      <c r="I35" s="2">
        <v>258</v>
      </c>
      <c r="J35" s="2">
        <v>14004</v>
      </c>
      <c r="K35" s="2"/>
      <c r="L35" s="2">
        <v>5883</v>
      </c>
      <c r="M35" s="2">
        <v>2858</v>
      </c>
      <c r="N35" s="2">
        <v>1532</v>
      </c>
      <c r="O35" s="9">
        <v>2018</v>
      </c>
    </row>
    <row r="36" spans="1:15" x14ac:dyDescent="0.3">
      <c r="A36" s="1" t="s">
        <v>33</v>
      </c>
      <c r="B36" s="1">
        <v>12836</v>
      </c>
      <c r="C36" s="1">
        <v>55159</v>
      </c>
      <c r="D36" s="1">
        <v>4744</v>
      </c>
      <c r="E36" s="1">
        <v>4535</v>
      </c>
      <c r="F36" s="1">
        <v>2236</v>
      </c>
      <c r="G36" s="1">
        <v>5354</v>
      </c>
      <c r="H36" s="1"/>
      <c r="I36" s="1">
        <v>2001</v>
      </c>
      <c r="J36" s="1">
        <v>67566</v>
      </c>
      <c r="K36" s="1"/>
      <c r="L36" s="1">
        <v>47671</v>
      </c>
      <c r="M36" s="1">
        <v>14503</v>
      </c>
      <c r="N36" s="1">
        <v>13816</v>
      </c>
      <c r="O36" s="9">
        <v>2018</v>
      </c>
    </row>
    <row r="37" spans="1:15" x14ac:dyDescent="0.3">
      <c r="A37" s="11" t="s">
        <v>34</v>
      </c>
      <c r="B37" s="2">
        <v>1405</v>
      </c>
      <c r="C37" s="2">
        <v>14722</v>
      </c>
      <c r="D37" s="2">
        <v>775</v>
      </c>
      <c r="E37" s="2">
        <v>711</v>
      </c>
      <c r="F37" s="2">
        <v>788</v>
      </c>
      <c r="G37" s="2">
        <v>4509</v>
      </c>
      <c r="H37" s="2"/>
      <c r="I37" s="2">
        <v>582</v>
      </c>
      <c r="J37" s="2">
        <v>12003</v>
      </c>
      <c r="K37" s="2"/>
      <c r="L37" s="2">
        <v>8156</v>
      </c>
      <c r="M37" s="2">
        <v>3467</v>
      </c>
      <c r="N37" s="2">
        <v>4980</v>
      </c>
      <c r="O37" s="9">
        <v>2018</v>
      </c>
    </row>
    <row r="38" spans="1:15" x14ac:dyDescent="0.3">
      <c r="A38" s="1" t="s">
        <v>35</v>
      </c>
      <c r="B38" s="1">
        <v>6629</v>
      </c>
      <c r="C38" s="1">
        <v>27939</v>
      </c>
      <c r="D38" s="1">
        <v>1386</v>
      </c>
      <c r="E38" s="1">
        <v>741</v>
      </c>
      <c r="F38" s="1">
        <v>1216</v>
      </c>
      <c r="G38" s="1">
        <v>1832</v>
      </c>
      <c r="H38" s="1"/>
      <c r="I38" s="1">
        <v>1514</v>
      </c>
      <c r="J38" s="1">
        <v>27114</v>
      </c>
      <c r="K38" s="1"/>
      <c r="L38" s="1">
        <v>21638</v>
      </c>
      <c r="M38" s="1">
        <v>3406</v>
      </c>
      <c r="N38" s="1">
        <v>5173</v>
      </c>
      <c r="O38" s="9">
        <v>2018</v>
      </c>
    </row>
    <row r="39" spans="1:15" x14ac:dyDescent="0.3">
      <c r="A39" s="11" t="s">
        <v>36</v>
      </c>
      <c r="B39" s="2">
        <v>223</v>
      </c>
      <c r="C39" s="2">
        <v>7260</v>
      </c>
      <c r="D39" s="2">
        <v>702</v>
      </c>
      <c r="E39" s="2">
        <v>919</v>
      </c>
      <c r="F39" s="2">
        <v>41</v>
      </c>
      <c r="G39" s="2">
        <v>349</v>
      </c>
      <c r="H39" s="2"/>
      <c r="I39" s="2">
        <v>26</v>
      </c>
      <c r="J39" s="2">
        <v>1218</v>
      </c>
      <c r="K39" s="2"/>
      <c r="L39" s="2">
        <v>459</v>
      </c>
      <c r="M39" s="2">
        <v>499</v>
      </c>
      <c r="N39" s="2">
        <v>963</v>
      </c>
      <c r="O39" s="9">
        <v>2018</v>
      </c>
    </row>
    <row r="40" spans="1:15" x14ac:dyDescent="0.3">
      <c r="A40" s="5" t="s">
        <v>37</v>
      </c>
      <c r="B40" s="5">
        <v>257</v>
      </c>
      <c r="C40" s="5">
        <v>10605</v>
      </c>
      <c r="D40" s="5">
        <v>822</v>
      </c>
      <c r="E40" s="5">
        <v>593</v>
      </c>
      <c r="F40" s="5">
        <v>0</v>
      </c>
      <c r="G40" s="5">
        <v>1</v>
      </c>
      <c r="H40" s="5"/>
      <c r="I40" s="5">
        <v>61</v>
      </c>
      <c r="J40" s="5">
        <v>131</v>
      </c>
      <c r="K40" s="5"/>
      <c r="L40" s="5">
        <v>4883</v>
      </c>
      <c r="M40" s="5">
        <v>350</v>
      </c>
      <c r="N40" s="5">
        <v>642</v>
      </c>
      <c r="O40" s="9">
        <v>2018</v>
      </c>
    </row>
    <row r="41" spans="1:15" x14ac:dyDescent="0.3">
      <c r="A41" s="5" t="s">
        <v>38</v>
      </c>
      <c r="B41" s="5">
        <v>457</v>
      </c>
      <c r="C41" s="5">
        <v>18181</v>
      </c>
      <c r="D41" s="5">
        <v>542</v>
      </c>
      <c r="E41" s="5">
        <v>454</v>
      </c>
      <c r="F41" s="5">
        <v>57</v>
      </c>
      <c r="G41" s="5">
        <v>303</v>
      </c>
      <c r="H41" s="5"/>
      <c r="I41" s="5">
        <v>124</v>
      </c>
      <c r="J41" s="5">
        <v>90</v>
      </c>
      <c r="K41" s="5"/>
      <c r="L41" s="5">
        <v>20543</v>
      </c>
      <c r="M41" s="5">
        <v>554</v>
      </c>
      <c r="N41" s="5">
        <v>802</v>
      </c>
      <c r="O41" s="9">
        <v>2018</v>
      </c>
    </row>
    <row r="42" spans="1:15" x14ac:dyDescent="0.3">
      <c r="A42" s="5" t="s">
        <v>39</v>
      </c>
      <c r="B42" s="5">
        <v>303</v>
      </c>
      <c r="C42" s="5">
        <v>5868</v>
      </c>
      <c r="D42" s="5">
        <v>123</v>
      </c>
      <c r="E42" s="5">
        <v>2519</v>
      </c>
      <c r="F42" s="5">
        <v>0</v>
      </c>
      <c r="G42" s="5">
        <v>0</v>
      </c>
      <c r="H42" s="5"/>
      <c r="I42" s="5">
        <v>132</v>
      </c>
      <c r="J42" s="5">
        <v>777</v>
      </c>
      <c r="K42" s="5"/>
      <c r="L42" s="5">
        <v>83</v>
      </c>
      <c r="M42" s="5">
        <v>160</v>
      </c>
      <c r="N42" s="5">
        <v>205</v>
      </c>
      <c r="O42" s="9">
        <v>2018</v>
      </c>
    </row>
    <row r="43" spans="1:15" x14ac:dyDescent="0.3">
      <c r="A43" s="5" t="s">
        <v>40</v>
      </c>
      <c r="B43" s="5">
        <v>218</v>
      </c>
      <c r="C43" s="5">
        <v>4968</v>
      </c>
      <c r="D43" s="5">
        <v>153</v>
      </c>
      <c r="E43" s="5">
        <v>22</v>
      </c>
      <c r="F43" s="5">
        <v>0</v>
      </c>
      <c r="G43" s="5">
        <v>0</v>
      </c>
      <c r="H43" s="5"/>
      <c r="I43" s="5">
        <v>8</v>
      </c>
      <c r="J43" s="5">
        <v>49</v>
      </c>
      <c r="K43" s="5"/>
      <c r="L43" s="5">
        <v>1863</v>
      </c>
      <c r="M43" s="5">
        <v>203</v>
      </c>
      <c r="N43" s="5">
        <v>247</v>
      </c>
      <c r="O43" s="9">
        <v>2018</v>
      </c>
    </row>
    <row r="44" spans="1:15" x14ac:dyDescent="0.3">
      <c r="A44" s="5" t="s">
        <v>41</v>
      </c>
      <c r="B44" s="5">
        <v>199</v>
      </c>
      <c r="C44" s="5">
        <v>13177</v>
      </c>
      <c r="D44" s="5">
        <v>63</v>
      </c>
      <c r="E44" s="5">
        <v>73</v>
      </c>
      <c r="F44" s="5">
        <v>75</v>
      </c>
      <c r="G44" s="5">
        <v>172</v>
      </c>
      <c r="H44" s="5"/>
      <c r="I44" s="5">
        <v>34</v>
      </c>
      <c r="J44" s="5">
        <v>237</v>
      </c>
      <c r="K44" s="5"/>
      <c r="L44" s="5">
        <v>3261</v>
      </c>
      <c r="M44" s="5">
        <v>102</v>
      </c>
      <c r="N44" s="5">
        <v>327</v>
      </c>
      <c r="O44" s="9">
        <v>2018</v>
      </c>
    </row>
    <row r="45" spans="1:15" x14ac:dyDescent="0.3">
      <c r="A45" s="6" t="s">
        <v>55</v>
      </c>
      <c r="B45" s="6">
        <v>1434</v>
      </c>
      <c r="C45" s="6">
        <v>52799</v>
      </c>
      <c r="D45" s="6">
        <v>1703</v>
      </c>
      <c r="E45" s="6">
        <v>3661</v>
      </c>
      <c r="F45" s="6">
        <v>132</v>
      </c>
      <c r="G45" s="6">
        <v>476</v>
      </c>
      <c r="H45" s="6"/>
      <c r="I45" s="6">
        <v>359</v>
      </c>
      <c r="J45" s="6">
        <v>1284</v>
      </c>
      <c r="K45" s="6"/>
      <c r="L45" s="6">
        <v>30633</v>
      </c>
      <c r="M45" s="6">
        <v>1369</v>
      </c>
      <c r="N45" s="6">
        <v>2223</v>
      </c>
      <c r="O45" s="9">
        <v>2018</v>
      </c>
    </row>
    <row r="46" spans="1:15" x14ac:dyDescent="0.3">
      <c r="A46" s="11" t="s">
        <v>42</v>
      </c>
      <c r="B46" s="2">
        <v>402</v>
      </c>
      <c r="C46" s="2">
        <v>4891</v>
      </c>
      <c r="D46" s="2">
        <v>561</v>
      </c>
      <c r="E46" s="2">
        <v>292</v>
      </c>
      <c r="F46" s="2">
        <v>4</v>
      </c>
      <c r="G46" s="2">
        <v>1339</v>
      </c>
      <c r="H46" s="2"/>
      <c r="I46" s="2">
        <v>21</v>
      </c>
      <c r="J46" s="2">
        <v>2533</v>
      </c>
      <c r="K46" s="2"/>
      <c r="L46" s="2">
        <v>1502</v>
      </c>
      <c r="M46" s="2">
        <v>1002</v>
      </c>
      <c r="N46" s="2">
        <v>735</v>
      </c>
      <c r="O46" s="9">
        <v>2018</v>
      </c>
    </row>
    <row r="47" spans="1:15" x14ac:dyDescent="0.3">
      <c r="A47" s="1" t="s">
        <v>43</v>
      </c>
      <c r="B47" s="1">
        <v>239</v>
      </c>
      <c r="C47" s="1">
        <v>5413</v>
      </c>
      <c r="D47" s="1">
        <v>291</v>
      </c>
      <c r="E47" s="1">
        <v>109</v>
      </c>
      <c r="F47" s="1">
        <v>25</v>
      </c>
      <c r="G47" s="1">
        <v>1453</v>
      </c>
      <c r="H47" s="1"/>
      <c r="I47" s="1">
        <v>100</v>
      </c>
      <c r="J47" s="1">
        <v>3364</v>
      </c>
      <c r="K47" s="1"/>
      <c r="L47" s="1">
        <v>2811</v>
      </c>
      <c r="M47" s="1">
        <v>889</v>
      </c>
      <c r="N47" s="1">
        <v>1593</v>
      </c>
      <c r="O47" s="9">
        <v>2018</v>
      </c>
    </row>
    <row r="48" spans="1:15" x14ac:dyDescent="0.3">
      <c r="A48" s="11" t="s">
        <v>44</v>
      </c>
      <c r="B48" s="2">
        <v>1321</v>
      </c>
      <c r="C48" s="2">
        <v>10421</v>
      </c>
      <c r="D48" s="2">
        <v>780</v>
      </c>
      <c r="E48" s="2">
        <v>71</v>
      </c>
      <c r="F48" s="2">
        <v>434</v>
      </c>
      <c r="G48" s="2">
        <v>3621</v>
      </c>
      <c r="H48" s="2"/>
      <c r="I48" s="2">
        <v>60</v>
      </c>
      <c r="J48" s="2">
        <v>14564</v>
      </c>
      <c r="K48" s="2"/>
      <c r="L48" s="2">
        <v>10036</v>
      </c>
      <c r="M48" s="2">
        <v>4085</v>
      </c>
      <c r="N48" s="2">
        <v>3869</v>
      </c>
      <c r="O48" s="9">
        <v>2018</v>
      </c>
    </row>
    <row r="49" spans="1:15" x14ac:dyDescent="0.3">
      <c r="A49" s="1" t="s">
        <v>45</v>
      </c>
      <c r="B49" s="1">
        <v>1861</v>
      </c>
      <c r="C49" s="1">
        <v>27889</v>
      </c>
      <c r="D49" s="1">
        <v>1610</v>
      </c>
      <c r="E49" s="1">
        <v>2127</v>
      </c>
      <c r="F49" s="1">
        <v>1350</v>
      </c>
      <c r="G49" s="1">
        <v>2588</v>
      </c>
      <c r="H49" s="1"/>
      <c r="I49" s="1">
        <v>718</v>
      </c>
      <c r="J49" s="1">
        <v>17908</v>
      </c>
      <c r="K49" s="1"/>
      <c r="L49" s="1">
        <v>32528</v>
      </c>
      <c r="M49" s="1">
        <v>6298</v>
      </c>
      <c r="N49" s="1">
        <v>6885</v>
      </c>
      <c r="O49" s="9">
        <v>2018</v>
      </c>
    </row>
    <row r="50" spans="1:15" x14ac:dyDescent="0.3">
      <c r="A50" s="11" t="s">
        <v>46</v>
      </c>
      <c r="B50" s="2">
        <v>1827</v>
      </c>
      <c r="C50" s="2">
        <v>20042</v>
      </c>
      <c r="D50" s="2">
        <v>922</v>
      </c>
      <c r="E50" s="2">
        <v>1557</v>
      </c>
      <c r="F50" s="2">
        <v>1568</v>
      </c>
      <c r="G50" s="2">
        <v>3675</v>
      </c>
      <c r="H50" s="2"/>
      <c r="I50" s="2">
        <v>5</v>
      </c>
      <c r="J50" s="2">
        <v>16324</v>
      </c>
      <c r="K50" s="2"/>
      <c r="L50" s="2">
        <v>23392</v>
      </c>
      <c r="M50" s="2">
        <v>3063</v>
      </c>
      <c r="N50" s="2">
        <v>7241</v>
      </c>
      <c r="O50" s="9">
        <v>2018</v>
      </c>
    </row>
    <row r="51" spans="1:15" x14ac:dyDescent="0.3">
      <c r="A51" s="1" t="s">
        <v>47</v>
      </c>
      <c r="B51" s="1">
        <v>1142</v>
      </c>
      <c r="C51" s="1">
        <v>8549</v>
      </c>
      <c r="D51" s="1">
        <v>813</v>
      </c>
      <c r="E51" s="1">
        <v>551</v>
      </c>
      <c r="F51" s="1">
        <v>145</v>
      </c>
      <c r="G51" s="1">
        <v>1152</v>
      </c>
      <c r="H51" s="1"/>
      <c r="I51" s="1">
        <v>648</v>
      </c>
      <c r="J51" s="1">
        <v>5751</v>
      </c>
      <c r="K51" s="1"/>
      <c r="L51" s="1">
        <v>8881</v>
      </c>
      <c r="M51" s="1">
        <v>3057</v>
      </c>
      <c r="N51" s="1">
        <v>2816</v>
      </c>
      <c r="O51" s="9">
        <v>2018</v>
      </c>
    </row>
    <row r="52" spans="1:15" x14ac:dyDescent="0.3">
      <c r="A52" s="11" t="s">
        <v>48</v>
      </c>
      <c r="B52" s="2">
        <v>4800</v>
      </c>
      <c r="C52" s="2">
        <v>25709</v>
      </c>
      <c r="D52" s="2">
        <v>1312</v>
      </c>
      <c r="E52" s="2">
        <v>2293</v>
      </c>
      <c r="F52" s="2">
        <v>1329</v>
      </c>
      <c r="G52" s="2">
        <v>3154</v>
      </c>
      <c r="H52" s="2"/>
      <c r="I52" s="2">
        <v>1841</v>
      </c>
      <c r="J52" s="2">
        <v>25130</v>
      </c>
      <c r="K52" s="2"/>
      <c r="L52" s="2">
        <v>16935</v>
      </c>
      <c r="M52" s="2">
        <v>7037</v>
      </c>
      <c r="N52" s="2">
        <v>6058</v>
      </c>
      <c r="O52" s="9">
        <v>2018</v>
      </c>
    </row>
    <row r="53" spans="1:15" x14ac:dyDescent="0.3">
      <c r="A53" s="1" t="s">
        <v>49</v>
      </c>
      <c r="B53" s="1">
        <v>689</v>
      </c>
      <c r="C53" s="1">
        <v>10712</v>
      </c>
      <c r="D53" s="1">
        <v>448</v>
      </c>
      <c r="E53" s="1">
        <v>2009</v>
      </c>
      <c r="F53" s="1">
        <v>115</v>
      </c>
      <c r="G53" s="1">
        <v>1461</v>
      </c>
      <c r="H53" s="1"/>
      <c r="I53" s="1">
        <v>59</v>
      </c>
      <c r="J53" s="1">
        <v>5397</v>
      </c>
      <c r="K53" s="1"/>
      <c r="L53" s="1">
        <v>2971</v>
      </c>
      <c r="M53" s="1">
        <v>1952</v>
      </c>
      <c r="N53" s="1">
        <v>1236</v>
      </c>
      <c r="O53" s="9">
        <v>2018</v>
      </c>
    </row>
    <row r="54" spans="1:15" x14ac:dyDescent="0.3">
      <c r="A54" s="11" t="s">
        <v>50</v>
      </c>
      <c r="B54" s="2">
        <v>1291</v>
      </c>
      <c r="C54" s="2">
        <v>18946</v>
      </c>
      <c r="D54" s="2">
        <v>675</v>
      </c>
      <c r="E54" s="2">
        <v>1035</v>
      </c>
      <c r="F54" s="2">
        <v>304</v>
      </c>
      <c r="G54" s="2">
        <v>3021</v>
      </c>
      <c r="H54" s="2"/>
      <c r="I54" s="2">
        <v>289</v>
      </c>
      <c r="J54" s="2">
        <v>15488</v>
      </c>
      <c r="K54" s="2"/>
      <c r="L54" s="2">
        <v>15103</v>
      </c>
      <c r="M54" s="2">
        <v>5220</v>
      </c>
      <c r="N54" s="2">
        <v>5666</v>
      </c>
      <c r="O54" s="9">
        <v>2018</v>
      </c>
    </row>
    <row r="55" spans="1:15" x14ac:dyDescent="0.3">
      <c r="A55" s="1" t="s">
        <v>51</v>
      </c>
      <c r="B55" s="1">
        <v>318</v>
      </c>
      <c r="C55" s="1">
        <v>8401</v>
      </c>
      <c r="D55" s="1">
        <v>282</v>
      </c>
      <c r="E55" s="1">
        <v>133</v>
      </c>
      <c r="F55" s="1">
        <v>173</v>
      </c>
      <c r="G55" s="1">
        <v>1233</v>
      </c>
      <c r="H55" s="1"/>
      <c r="I55" s="1">
        <v>259</v>
      </c>
      <c r="J55" s="1">
        <v>2706</v>
      </c>
      <c r="K55" s="1"/>
      <c r="L55" s="1">
        <v>1295</v>
      </c>
      <c r="M55" s="1">
        <v>1886</v>
      </c>
      <c r="N55" s="1">
        <v>968</v>
      </c>
      <c r="O55" s="9">
        <v>2018</v>
      </c>
    </row>
    <row r="56" spans="1:15" x14ac:dyDescent="0.3">
      <c r="A56" s="11" t="s">
        <v>52</v>
      </c>
      <c r="B56" s="2">
        <v>701</v>
      </c>
      <c r="C56" s="2">
        <v>13699</v>
      </c>
      <c r="D56" s="2">
        <v>882</v>
      </c>
      <c r="E56" s="2">
        <v>1937</v>
      </c>
      <c r="F56" s="2">
        <v>62</v>
      </c>
      <c r="G56" s="2">
        <v>1599</v>
      </c>
      <c r="H56" s="2"/>
      <c r="I56" s="2">
        <v>186</v>
      </c>
      <c r="J56" s="2">
        <v>3261</v>
      </c>
      <c r="K56" s="2"/>
      <c r="L56" s="2">
        <v>3352</v>
      </c>
      <c r="M56" s="2">
        <v>1224</v>
      </c>
      <c r="N56" s="2">
        <v>2205</v>
      </c>
      <c r="O56" s="9">
        <v>2018</v>
      </c>
    </row>
    <row r="57" spans="1:15" x14ac:dyDescent="0.3">
      <c r="A57" s="1" t="s">
        <v>53</v>
      </c>
      <c r="B57" s="1">
        <v>778</v>
      </c>
      <c r="C57" s="1">
        <v>16704</v>
      </c>
      <c r="D57" s="1">
        <v>474</v>
      </c>
      <c r="E57" s="1">
        <v>2834</v>
      </c>
      <c r="F57" s="1">
        <v>117</v>
      </c>
      <c r="G57" s="1">
        <v>888</v>
      </c>
      <c r="H57" s="1"/>
      <c r="I57" s="1">
        <v>223</v>
      </c>
      <c r="J57" s="1">
        <v>2794</v>
      </c>
      <c r="K57" s="1"/>
      <c r="L57" s="1">
        <v>2947</v>
      </c>
      <c r="M57" s="1">
        <v>1515</v>
      </c>
      <c r="N57" s="1">
        <v>1566</v>
      </c>
      <c r="O57" s="9">
        <v>2018</v>
      </c>
    </row>
    <row r="58" spans="1:15" x14ac:dyDescent="0.3">
      <c r="A58" s="9">
        <v>2018</v>
      </c>
      <c r="B58" s="9">
        <v>2018</v>
      </c>
      <c r="C58" s="9">
        <v>2018</v>
      </c>
      <c r="D58" s="9">
        <v>2018</v>
      </c>
      <c r="E58" s="9">
        <v>2018</v>
      </c>
      <c r="F58" s="9">
        <v>2018</v>
      </c>
      <c r="G58" s="9">
        <v>2018</v>
      </c>
      <c r="H58" s="9">
        <v>2018</v>
      </c>
      <c r="I58" s="9">
        <v>2018</v>
      </c>
      <c r="J58" s="9">
        <v>2018</v>
      </c>
      <c r="K58" s="9">
        <v>2018</v>
      </c>
      <c r="L58" s="9">
        <v>2018</v>
      </c>
      <c r="M58" s="9">
        <v>2018</v>
      </c>
      <c r="N58" s="9">
        <v>2018</v>
      </c>
      <c r="O58" s="9">
        <v>2018</v>
      </c>
    </row>
  </sheetData>
  <autoFilter ref="A1:N57" xr:uid="{00000000-0009-0000-0000-000001000000}"/>
  <dataValidations count="4"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100-000000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100-000001000000}"/>
    <dataValidation allowBlank="1" showInputMessage="1" showErrorMessage="1" prompt="Based on the same report for end-of-year adult checkouts." sqref="J1:K1" xr:uid="{00000000-0002-0000-0100-000002000000}"/>
    <dataValidation allowBlank="1" showInputMessage="1" showErrorMessage="1" prompt="Based on the same report for end-of-year youth checkouts." sqref="L1" xr:uid="{00000000-0002-0000-0100-000003000000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 x14ac:dyDescent="0.3"/>
  <cols>
    <col min="1" max="7" width="16.6640625" style="7" customWidth="1"/>
    <col min="8" max="8" width="16.6640625" style="7" hidden="1" customWidth="1"/>
    <col min="9" max="11" width="16.6640625" style="7" customWidth="1"/>
    <col min="12" max="12" width="16.6640625" style="7" hidden="1" customWidth="1"/>
    <col min="13" max="14" width="16.6640625" style="7" customWidth="1"/>
  </cols>
  <sheetData>
    <row r="1" spans="1:15" s="8" customFormat="1" ht="75" customHeight="1" x14ac:dyDescent="0.3">
      <c r="A1" s="10" t="s">
        <v>0</v>
      </c>
      <c r="B1" s="10" t="s">
        <v>56</v>
      </c>
      <c r="C1" s="10" t="s">
        <v>57</v>
      </c>
      <c r="D1" s="10" t="s">
        <v>59</v>
      </c>
      <c r="E1" s="10" t="s">
        <v>58</v>
      </c>
      <c r="F1" s="10" t="s">
        <v>64</v>
      </c>
      <c r="G1" s="10" t="s">
        <v>65</v>
      </c>
      <c r="H1" s="10"/>
      <c r="I1" s="10" t="s">
        <v>66</v>
      </c>
      <c r="J1" s="10" t="s">
        <v>60</v>
      </c>
      <c r="K1" s="10" t="s">
        <v>61</v>
      </c>
      <c r="L1" s="10"/>
      <c r="M1" s="10" t="s">
        <v>62</v>
      </c>
      <c r="N1" s="10" t="s">
        <v>63</v>
      </c>
      <c r="O1" s="9">
        <v>2017</v>
      </c>
    </row>
    <row r="2" spans="1:15" x14ac:dyDescent="0.3">
      <c r="A2" s="1" t="s">
        <v>1</v>
      </c>
      <c r="B2" s="1">
        <v>9394</v>
      </c>
      <c r="C2" s="1">
        <v>52347</v>
      </c>
      <c r="D2" s="1">
        <v>3189</v>
      </c>
      <c r="E2" s="1">
        <v>6262</v>
      </c>
      <c r="F2" s="1">
        <v>2628</v>
      </c>
      <c r="G2" s="1">
        <v>4952</v>
      </c>
      <c r="H2" s="1"/>
      <c r="I2" s="1">
        <v>99</v>
      </c>
      <c r="J2" s="1">
        <v>53154</v>
      </c>
      <c r="K2" s="1">
        <v>41839</v>
      </c>
      <c r="L2" s="1"/>
      <c r="M2" s="1">
        <v>13758</v>
      </c>
      <c r="N2" s="1">
        <v>11889</v>
      </c>
      <c r="O2" s="9">
        <v>2017</v>
      </c>
    </row>
    <row r="3" spans="1:15" x14ac:dyDescent="0.3">
      <c r="A3" s="12" t="s">
        <v>2</v>
      </c>
      <c r="B3" s="2">
        <v>4078</v>
      </c>
      <c r="C3" s="2">
        <v>19041</v>
      </c>
      <c r="D3" s="2">
        <v>1284</v>
      </c>
      <c r="E3" s="2">
        <v>787</v>
      </c>
      <c r="F3" s="2">
        <v>1015</v>
      </c>
      <c r="G3" s="2">
        <v>2011</v>
      </c>
      <c r="H3" s="2"/>
      <c r="I3" s="2">
        <v>281</v>
      </c>
      <c r="J3" s="2">
        <v>21258</v>
      </c>
      <c r="K3" s="2">
        <v>15901</v>
      </c>
      <c r="L3" s="2"/>
      <c r="M3" s="2">
        <v>5261</v>
      </c>
      <c r="N3" s="2">
        <v>3960</v>
      </c>
      <c r="O3" s="9">
        <v>2017</v>
      </c>
    </row>
    <row r="4" spans="1:15" x14ac:dyDescent="0.3">
      <c r="A4" s="1" t="s">
        <v>3</v>
      </c>
      <c r="B4" s="1">
        <v>7123</v>
      </c>
      <c r="C4" s="1">
        <v>51404</v>
      </c>
      <c r="D4" s="1">
        <v>5752</v>
      </c>
      <c r="E4" s="1">
        <v>5257</v>
      </c>
      <c r="F4" s="1">
        <v>2325</v>
      </c>
      <c r="G4" s="1">
        <v>8163</v>
      </c>
      <c r="H4" s="1"/>
      <c r="I4" s="1">
        <v>492</v>
      </c>
      <c r="J4" s="1">
        <v>90959</v>
      </c>
      <c r="K4" s="1">
        <v>92051</v>
      </c>
      <c r="L4" s="1"/>
      <c r="M4" s="1">
        <v>14728</v>
      </c>
      <c r="N4" s="1">
        <v>15096</v>
      </c>
      <c r="O4" s="9">
        <v>2017</v>
      </c>
    </row>
    <row r="5" spans="1:15" x14ac:dyDescent="0.3">
      <c r="A5" s="12" t="s">
        <v>4</v>
      </c>
      <c r="B5" s="2">
        <v>201</v>
      </c>
      <c r="C5" s="2">
        <v>9456</v>
      </c>
      <c r="D5" s="2">
        <v>205</v>
      </c>
      <c r="E5" s="2">
        <v>215</v>
      </c>
      <c r="F5" s="2">
        <v>511</v>
      </c>
      <c r="G5" s="2">
        <v>1108</v>
      </c>
      <c r="H5" s="2"/>
      <c r="I5" s="2">
        <v>266</v>
      </c>
      <c r="J5" s="2">
        <v>1750</v>
      </c>
      <c r="K5" s="2">
        <v>1121</v>
      </c>
      <c r="L5" s="2"/>
      <c r="M5" s="2">
        <v>384</v>
      </c>
      <c r="N5" s="2">
        <v>1175</v>
      </c>
      <c r="O5" s="9">
        <v>2017</v>
      </c>
    </row>
    <row r="6" spans="1:15" x14ac:dyDescent="0.3">
      <c r="A6" s="1" t="s">
        <v>5</v>
      </c>
      <c r="B6" s="1">
        <v>12907</v>
      </c>
      <c r="C6" s="1">
        <v>49171</v>
      </c>
      <c r="D6" s="1">
        <v>4146</v>
      </c>
      <c r="E6" s="1">
        <v>6017</v>
      </c>
      <c r="F6" s="1">
        <v>2540</v>
      </c>
      <c r="G6" s="1">
        <v>4616</v>
      </c>
      <c r="H6" s="1"/>
      <c r="I6" s="1">
        <v>1744</v>
      </c>
      <c r="J6" s="1">
        <v>61133</v>
      </c>
      <c r="K6" s="1">
        <v>69967</v>
      </c>
      <c r="L6" s="1"/>
      <c r="M6" s="1">
        <v>16753</v>
      </c>
      <c r="N6" s="1">
        <v>14985</v>
      </c>
      <c r="O6" s="9">
        <v>2017</v>
      </c>
    </row>
    <row r="7" spans="1:15" x14ac:dyDescent="0.3">
      <c r="A7" s="12" t="s">
        <v>6</v>
      </c>
      <c r="B7" s="2">
        <v>649</v>
      </c>
      <c r="C7" s="2">
        <v>11780</v>
      </c>
      <c r="D7" s="2">
        <v>613</v>
      </c>
      <c r="E7" s="2">
        <v>250</v>
      </c>
      <c r="F7" s="2">
        <v>608</v>
      </c>
      <c r="G7" s="2">
        <v>1916</v>
      </c>
      <c r="H7" s="2"/>
      <c r="I7" s="2">
        <v>211</v>
      </c>
      <c r="J7" s="2">
        <v>12360</v>
      </c>
      <c r="K7" s="2">
        <v>4268</v>
      </c>
      <c r="L7" s="2"/>
      <c r="M7" s="2">
        <v>3898</v>
      </c>
      <c r="N7" s="2">
        <v>3391</v>
      </c>
      <c r="O7" s="9">
        <v>2017</v>
      </c>
    </row>
    <row r="8" spans="1:15" x14ac:dyDescent="0.3">
      <c r="A8" s="1" t="s">
        <v>7</v>
      </c>
      <c r="B8" s="1">
        <v>567</v>
      </c>
      <c r="C8" s="1">
        <v>7065</v>
      </c>
      <c r="D8" s="1">
        <v>430</v>
      </c>
      <c r="E8" s="1">
        <v>132</v>
      </c>
      <c r="F8" s="1">
        <v>143</v>
      </c>
      <c r="G8" s="1">
        <v>1426</v>
      </c>
      <c r="H8" s="1"/>
      <c r="I8" s="1">
        <v>2</v>
      </c>
      <c r="J8" s="1">
        <v>6592</v>
      </c>
      <c r="K8" s="1">
        <v>1924</v>
      </c>
      <c r="L8" s="1"/>
      <c r="M8" s="1">
        <v>2096</v>
      </c>
      <c r="N8" s="1">
        <v>1949</v>
      </c>
      <c r="O8" s="9">
        <v>2017</v>
      </c>
    </row>
    <row r="9" spans="1:15" x14ac:dyDescent="0.3">
      <c r="A9" s="12" t="s">
        <v>8</v>
      </c>
      <c r="B9" s="2">
        <v>296</v>
      </c>
      <c r="C9" s="2">
        <v>9805</v>
      </c>
      <c r="D9" s="2">
        <v>304</v>
      </c>
      <c r="E9" s="2">
        <v>1248</v>
      </c>
      <c r="F9" s="2">
        <v>340</v>
      </c>
      <c r="G9" s="2">
        <v>965</v>
      </c>
      <c r="H9" s="2"/>
      <c r="I9" s="2">
        <v>87</v>
      </c>
      <c r="J9" s="2">
        <v>3371</v>
      </c>
      <c r="K9" s="2">
        <v>1373</v>
      </c>
      <c r="L9" s="2"/>
      <c r="M9" s="2">
        <v>285</v>
      </c>
      <c r="N9" s="2">
        <v>1131</v>
      </c>
      <c r="O9" s="9">
        <v>2017</v>
      </c>
    </row>
    <row r="10" spans="1:15" x14ac:dyDescent="0.3">
      <c r="A10" s="1" t="s">
        <v>9</v>
      </c>
      <c r="B10" s="1">
        <v>138</v>
      </c>
      <c r="C10" s="1">
        <v>5226</v>
      </c>
      <c r="D10" s="1">
        <v>678</v>
      </c>
      <c r="E10" s="1">
        <v>95</v>
      </c>
      <c r="F10" s="1">
        <v>43</v>
      </c>
      <c r="G10" s="1">
        <v>415</v>
      </c>
      <c r="H10" s="1"/>
      <c r="I10" s="1">
        <v>3</v>
      </c>
      <c r="J10" s="1">
        <v>274</v>
      </c>
      <c r="K10" s="1">
        <v>704</v>
      </c>
      <c r="L10" s="1"/>
      <c r="M10" s="1">
        <v>2</v>
      </c>
      <c r="N10" s="1">
        <v>499</v>
      </c>
      <c r="O10" s="9">
        <v>2017</v>
      </c>
    </row>
    <row r="11" spans="1:15" x14ac:dyDescent="0.3">
      <c r="A11" s="12" t="s">
        <v>10</v>
      </c>
      <c r="B11" s="2">
        <v>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/>
      <c r="I11" s="2">
        <v>0</v>
      </c>
      <c r="J11" s="2">
        <v>26</v>
      </c>
      <c r="K11" s="2">
        <v>2204</v>
      </c>
      <c r="L11" s="2"/>
      <c r="M11" s="2">
        <v>6</v>
      </c>
      <c r="N11" s="2">
        <v>0</v>
      </c>
      <c r="O11" s="9">
        <v>2017</v>
      </c>
    </row>
    <row r="12" spans="1:15" x14ac:dyDescent="0.3">
      <c r="A12" s="3" t="s">
        <v>11</v>
      </c>
      <c r="B12" s="3">
        <v>531</v>
      </c>
      <c r="C12" s="3">
        <v>1771</v>
      </c>
      <c r="D12" s="3">
        <v>251</v>
      </c>
      <c r="E12" s="3">
        <v>312</v>
      </c>
      <c r="F12" s="3">
        <v>99</v>
      </c>
      <c r="G12" s="3">
        <v>997</v>
      </c>
      <c r="H12" s="3"/>
      <c r="I12" s="3">
        <v>183</v>
      </c>
      <c r="J12" s="3">
        <v>3050</v>
      </c>
      <c r="K12" s="3">
        <v>1363</v>
      </c>
      <c r="L12" s="3"/>
      <c r="M12" s="3">
        <v>1194</v>
      </c>
      <c r="N12" s="3">
        <v>1195</v>
      </c>
      <c r="O12" s="9">
        <v>2017</v>
      </c>
    </row>
    <row r="13" spans="1:15" x14ac:dyDescent="0.3">
      <c r="A13" s="3" t="s">
        <v>12</v>
      </c>
      <c r="B13" s="3">
        <v>417</v>
      </c>
      <c r="C13" s="3">
        <v>3776</v>
      </c>
      <c r="D13" s="3">
        <v>325</v>
      </c>
      <c r="E13" s="3">
        <v>99</v>
      </c>
      <c r="F13" s="3">
        <v>195</v>
      </c>
      <c r="G13" s="3">
        <v>976</v>
      </c>
      <c r="H13" s="3"/>
      <c r="I13" s="3">
        <v>123</v>
      </c>
      <c r="J13" s="3">
        <v>5030</v>
      </c>
      <c r="K13" s="3">
        <v>3213</v>
      </c>
      <c r="L13" s="3"/>
      <c r="M13" s="3">
        <v>2306</v>
      </c>
      <c r="N13" s="3">
        <v>2332</v>
      </c>
      <c r="O13" s="9">
        <v>2017</v>
      </c>
    </row>
    <row r="14" spans="1:15" x14ac:dyDescent="0.3">
      <c r="A14" s="3" t="s">
        <v>13</v>
      </c>
      <c r="B14" s="3">
        <v>1355</v>
      </c>
      <c r="C14" s="3">
        <v>13245</v>
      </c>
      <c r="D14" s="3">
        <v>775</v>
      </c>
      <c r="E14" s="3">
        <v>3221</v>
      </c>
      <c r="F14" s="3">
        <v>1037</v>
      </c>
      <c r="G14" s="3">
        <v>1869</v>
      </c>
      <c r="H14" s="3"/>
      <c r="I14" s="3">
        <v>197</v>
      </c>
      <c r="J14" s="3">
        <v>11037</v>
      </c>
      <c r="K14" s="3">
        <v>5763</v>
      </c>
      <c r="L14" s="3"/>
      <c r="M14" s="3">
        <v>3353</v>
      </c>
      <c r="N14" s="3">
        <v>5868</v>
      </c>
      <c r="O14" s="9">
        <v>2017</v>
      </c>
    </row>
    <row r="15" spans="1:15" x14ac:dyDescent="0.3">
      <c r="A15" s="3" t="s">
        <v>14</v>
      </c>
      <c r="B15" s="3">
        <v>947</v>
      </c>
      <c r="C15" s="3">
        <v>8136</v>
      </c>
      <c r="D15" s="3">
        <v>464</v>
      </c>
      <c r="E15" s="3">
        <v>2452</v>
      </c>
      <c r="F15" s="3">
        <v>289</v>
      </c>
      <c r="G15" s="3">
        <v>1744</v>
      </c>
      <c r="H15" s="3"/>
      <c r="I15" s="3">
        <v>333</v>
      </c>
      <c r="J15" s="3">
        <v>10797</v>
      </c>
      <c r="K15" s="3">
        <v>5627</v>
      </c>
      <c r="L15" s="3"/>
      <c r="M15" s="3">
        <v>4306</v>
      </c>
      <c r="N15" s="3">
        <v>4615</v>
      </c>
      <c r="O15" s="9">
        <v>2017</v>
      </c>
    </row>
    <row r="16" spans="1:15" x14ac:dyDescent="0.3">
      <c r="A16" s="4" t="s">
        <v>54</v>
      </c>
      <c r="B16" s="4">
        <v>3250</v>
      </c>
      <c r="C16" s="4">
        <v>26928</v>
      </c>
      <c r="D16" s="4">
        <v>1815</v>
      </c>
      <c r="E16" s="4">
        <v>6084</v>
      </c>
      <c r="F16" s="4">
        <v>1620</v>
      </c>
      <c r="G16" s="4">
        <v>5586</v>
      </c>
      <c r="H16" s="4"/>
      <c r="I16" s="4">
        <v>836</v>
      </c>
      <c r="J16" s="4">
        <v>29914</v>
      </c>
      <c r="K16" s="4">
        <v>15966</v>
      </c>
      <c r="L16" s="4"/>
      <c r="M16" s="4">
        <v>11159</v>
      </c>
      <c r="N16" s="4">
        <v>14010</v>
      </c>
      <c r="O16" s="9">
        <v>2017</v>
      </c>
    </row>
    <row r="17" spans="1:15" x14ac:dyDescent="0.3">
      <c r="A17" s="12" t="s">
        <v>15</v>
      </c>
      <c r="B17" s="2">
        <v>456</v>
      </c>
      <c r="C17" s="2">
        <v>7535</v>
      </c>
      <c r="D17" s="2">
        <v>484</v>
      </c>
      <c r="E17" s="2">
        <v>450</v>
      </c>
      <c r="F17" s="2">
        <v>20</v>
      </c>
      <c r="G17" s="2">
        <v>707</v>
      </c>
      <c r="H17" s="2"/>
      <c r="I17" s="2">
        <v>132</v>
      </c>
      <c r="J17" s="2">
        <v>1623</v>
      </c>
      <c r="K17" s="2">
        <v>1290</v>
      </c>
      <c r="L17" s="2"/>
      <c r="M17" s="2">
        <v>621</v>
      </c>
      <c r="N17" s="2">
        <v>796</v>
      </c>
      <c r="O17" s="9">
        <v>2017</v>
      </c>
    </row>
    <row r="18" spans="1:15" x14ac:dyDescent="0.3">
      <c r="A18" s="1" t="s">
        <v>16</v>
      </c>
      <c r="B18" s="1">
        <v>3795</v>
      </c>
      <c r="C18" s="1">
        <v>12757</v>
      </c>
      <c r="D18" s="1">
        <v>1565</v>
      </c>
      <c r="E18" s="1">
        <v>1386</v>
      </c>
      <c r="F18" s="1">
        <v>463</v>
      </c>
      <c r="G18" s="1">
        <v>2032</v>
      </c>
      <c r="H18" s="1"/>
      <c r="I18" s="1">
        <v>82</v>
      </c>
      <c r="J18" s="1">
        <v>14965</v>
      </c>
      <c r="K18" s="1">
        <v>22491</v>
      </c>
      <c r="L18" s="1"/>
      <c r="M18" s="1">
        <v>4807</v>
      </c>
      <c r="N18" s="1">
        <v>7842</v>
      </c>
      <c r="O18" s="9">
        <v>2017</v>
      </c>
    </row>
    <row r="19" spans="1:15" x14ac:dyDescent="0.3">
      <c r="A19" s="12" t="s">
        <v>17</v>
      </c>
      <c r="B19" s="2">
        <v>116</v>
      </c>
      <c r="C19" s="2">
        <v>8532</v>
      </c>
      <c r="D19" s="2">
        <v>260</v>
      </c>
      <c r="E19" s="2">
        <v>20</v>
      </c>
      <c r="F19" s="2">
        <v>13</v>
      </c>
      <c r="G19" s="2">
        <v>744</v>
      </c>
      <c r="H19" s="2"/>
      <c r="I19" s="2">
        <v>2</v>
      </c>
      <c r="J19" s="2">
        <v>1332</v>
      </c>
      <c r="K19" s="2">
        <v>1677</v>
      </c>
      <c r="L19" s="2"/>
      <c r="M19" s="2">
        <v>593</v>
      </c>
      <c r="N19" s="2">
        <v>907</v>
      </c>
      <c r="O19" s="9">
        <v>2017</v>
      </c>
    </row>
    <row r="20" spans="1:15" x14ac:dyDescent="0.3">
      <c r="A20" s="1" t="s">
        <v>18</v>
      </c>
      <c r="B20" s="1">
        <v>3274</v>
      </c>
      <c r="C20" s="1">
        <v>29723</v>
      </c>
      <c r="D20" s="1">
        <v>1591</v>
      </c>
      <c r="E20" s="1">
        <v>1426</v>
      </c>
      <c r="F20" s="1">
        <v>782</v>
      </c>
      <c r="G20" s="1">
        <v>1672</v>
      </c>
      <c r="H20" s="1"/>
      <c r="I20" s="1">
        <v>37</v>
      </c>
      <c r="J20" s="1">
        <v>32412</v>
      </c>
      <c r="K20" s="1">
        <v>25805</v>
      </c>
      <c r="L20" s="1"/>
      <c r="M20" s="1">
        <v>9679</v>
      </c>
      <c r="N20" s="1">
        <v>5193</v>
      </c>
      <c r="O20" s="9">
        <v>2017</v>
      </c>
    </row>
    <row r="21" spans="1:15" x14ac:dyDescent="0.3">
      <c r="A21" s="12" t="s">
        <v>79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9">
        <v>2017</v>
      </c>
    </row>
    <row r="22" spans="1:15" x14ac:dyDescent="0.3">
      <c r="A22" s="1" t="s">
        <v>19</v>
      </c>
      <c r="B22" s="1">
        <v>5259</v>
      </c>
      <c r="C22" s="1">
        <v>24276</v>
      </c>
      <c r="D22" s="1">
        <v>1146</v>
      </c>
      <c r="E22" s="1">
        <v>920</v>
      </c>
      <c r="F22" s="1">
        <v>645</v>
      </c>
      <c r="G22" s="1">
        <v>2049</v>
      </c>
      <c r="H22" s="1"/>
      <c r="I22" s="1">
        <v>357</v>
      </c>
      <c r="J22" s="1">
        <v>29492</v>
      </c>
      <c r="K22" s="1">
        <v>19064</v>
      </c>
      <c r="L22" s="1"/>
      <c r="M22" s="1">
        <v>5206</v>
      </c>
      <c r="N22" s="1">
        <v>3013</v>
      </c>
      <c r="O22" s="9">
        <v>2017</v>
      </c>
    </row>
    <row r="23" spans="1:15" x14ac:dyDescent="0.3">
      <c r="A23" s="12" t="s">
        <v>20</v>
      </c>
      <c r="B23" s="2">
        <v>1794</v>
      </c>
      <c r="C23" s="2">
        <v>15144</v>
      </c>
      <c r="D23" s="2">
        <v>695</v>
      </c>
      <c r="E23" s="2">
        <v>1084</v>
      </c>
      <c r="F23" s="2">
        <v>392</v>
      </c>
      <c r="G23" s="2">
        <v>3354</v>
      </c>
      <c r="H23" s="2"/>
      <c r="I23" s="2">
        <v>71</v>
      </c>
      <c r="J23" s="2">
        <v>6154</v>
      </c>
      <c r="K23" s="2">
        <v>4303</v>
      </c>
      <c r="L23" s="2"/>
      <c r="M23" s="2">
        <v>1122</v>
      </c>
      <c r="N23" s="2">
        <v>2759</v>
      </c>
      <c r="O23" s="9">
        <v>2017</v>
      </c>
    </row>
    <row r="24" spans="1:15" x14ac:dyDescent="0.3">
      <c r="A24" s="1" t="s">
        <v>21</v>
      </c>
      <c r="B24" s="1">
        <v>3502</v>
      </c>
      <c r="C24" s="1">
        <v>17015</v>
      </c>
      <c r="D24" s="1">
        <v>1707</v>
      </c>
      <c r="E24" s="1">
        <v>1321</v>
      </c>
      <c r="F24" s="1">
        <v>625</v>
      </c>
      <c r="G24" s="1">
        <v>3208</v>
      </c>
      <c r="H24" s="1"/>
      <c r="I24" s="1">
        <v>211</v>
      </c>
      <c r="J24" s="1">
        <v>23864</v>
      </c>
      <c r="K24" s="1">
        <v>24623</v>
      </c>
      <c r="L24" s="1"/>
      <c r="M24" s="1">
        <v>8260</v>
      </c>
      <c r="N24" s="1">
        <v>7248</v>
      </c>
      <c r="O24" s="9">
        <v>2017</v>
      </c>
    </row>
    <row r="25" spans="1:15" x14ac:dyDescent="0.3">
      <c r="A25" s="12" t="s">
        <v>22</v>
      </c>
      <c r="B25" s="2">
        <v>18956</v>
      </c>
      <c r="C25" s="2">
        <v>70339</v>
      </c>
      <c r="D25" s="2">
        <v>5602</v>
      </c>
      <c r="E25" s="2">
        <v>2811</v>
      </c>
      <c r="F25" s="2">
        <v>3120</v>
      </c>
      <c r="G25" s="2">
        <v>7803</v>
      </c>
      <c r="H25" s="2"/>
      <c r="I25" s="2">
        <v>3009</v>
      </c>
      <c r="J25" s="2">
        <v>125060</v>
      </c>
      <c r="K25" s="2">
        <v>91606</v>
      </c>
      <c r="L25" s="2"/>
      <c r="M25" s="2">
        <v>22942</v>
      </c>
      <c r="N25" s="2">
        <v>19484</v>
      </c>
      <c r="O25" s="9">
        <v>2017</v>
      </c>
    </row>
    <row r="26" spans="1:15" x14ac:dyDescent="0.3">
      <c r="A26" s="1" t="s">
        <v>23</v>
      </c>
      <c r="B26" s="1">
        <v>949</v>
      </c>
      <c r="C26" s="1">
        <v>9975</v>
      </c>
      <c r="D26" s="1">
        <v>945</v>
      </c>
      <c r="E26" s="1">
        <v>1189</v>
      </c>
      <c r="F26" s="1">
        <v>602</v>
      </c>
      <c r="G26" s="1">
        <v>2439</v>
      </c>
      <c r="H26" s="1"/>
      <c r="I26" s="1">
        <v>176</v>
      </c>
      <c r="J26" s="1">
        <v>9975</v>
      </c>
      <c r="K26" s="1">
        <v>8311</v>
      </c>
      <c r="L26" s="1"/>
      <c r="M26" s="1">
        <v>2585</v>
      </c>
      <c r="N26" s="1">
        <v>5580</v>
      </c>
      <c r="O26" s="9">
        <v>2017</v>
      </c>
    </row>
    <row r="27" spans="1:15" x14ac:dyDescent="0.3">
      <c r="A27" s="12" t="s">
        <v>24</v>
      </c>
      <c r="B27" s="2">
        <v>140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/>
      <c r="I27" s="2">
        <v>0</v>
      </c>
      <c r="J27" s="2">
        <v>0</v>
      </c>
      <c r="K27" s="2">
        <v>0</v>
      </c>
      <c r="L27" s="2"/>
      <c r="M27" s="2">
        <v>0</v>
      </c>
      <c r="N27" s="2">
        <v>0</v>
      </c>
      <c r="O27" s="9">
        <v>2017</v>
      </c>
    </row>
    <row r="28" spans="1:15" x14ac:dyDescent="0.3">
      <c r="A28" s="1" t="s">
        <v>25</v>
      </c>
      <c r="B28" s="1">
        <v>1083</v>
      </c>
      <c r="C28" s="1">
        <v>14901</v>
      </c>
      <c r="D28" s="1">
        <v>835</v>
      </c>
      <c r="E28" s="1">
        <v>2409</v>
      </c>
      <c r="F28" s="1">
        <v>375</v>
      </c>
      <c r="G28" s="1">
        <v>2355</v>
      </c>
      <c r="H28" s="1"/>
      <c r="I28" s="1">
        <v>204</v>
      </c>
      <c r="J28" s="1">
        <v>9680</v>
      </c>
      <c r="K28" s="1">
        <v>5432</v>
      </c>
      <c r="L28" s="1"/>
      <c r="M28" s="1">
        <v>2731</v>
      </c>
      <c r="N28" s="1">
        <v>3153</v>
      </c>
      <c r="O28" s="9">
        <v>2017</v>
      </c>
    </row>
    <row r="29" spans="1:15" x14ac:dyDescent="0.3">
      <c r="A29" s="12" t="s">
        <v>26</v>
      </c>
      <c r="B29" s="2">
        <v>560</v>
      </c>
      <c r="C29" s="2">
        <v>3235</v>
      </c>
      <c r="D29" s="2">
        <v>317</v>
      </c>
      <c r="E29" s="2">
        <v>101</v>
      </c>
      <c r="F29" s="2">
        <v>54</v>
      </c>
      <c r="G29" s="2">
        <v>487</v>
      </c>
      <c r="H29" s="2"/>
      <c r="I29" s="2">
        <v>38</v>
      </c>
      <c r="J29" s="2">
        <v>3382</v>
      </c>
      <c r="K29" s="2">
        <v>2077</v>
      </c>
      <c r="L29" s="2"/>
      <c r="M29" s="2">
        <v>748</v>
      </c>
      <c r="N29" s="2">
        <v>650</v>
      </c>
      <c r="O29" s="9">
        <v>2017</v>
      </c>
    </row>
    <row r="30" spans="1:15" x14ac:dyDescent="0.3">
      <c r="A30" s="1" t="s">
        <v>27</v>
      </c>
      <c r="B30" s="1">
        <v>1915</v>
      </c>
      <c r="C30" s="1">
        <v>12915</v>
      </c>
      <c r="D30" s="1">
        <v>1386</v>
      </c>
      <c r="E30" s="1">
        <v>819</v>
      </c>
      <c r="F30" s="1">
        <v>611</v>
      </c>
      <c r="G30" s="1">
        <v>3180</v>
      </c>
      <c r="H30" s="1"/>
      <c r="I30" s="1">
        <v>169</v>
      </c>
      <c r="J30" s="1">
        <v>20563</v>
      </c>
      <c r="K30" s="1">
        <v>17656</v>
      </c>
      <c r="L30" s="1"/>
      <c r="M30" s="1">
        <v>5204</v>
      </c>
      <c r="N30" s="1">
        <v>5677</v>
      </c>
      <c r="O30" s="9">
        <v>2017</v>
      </c>
    </row>
    <row r="31" spans="1:15" x14ac:dyDescent="0.3">
      <c r="A31" s="12" t="s">
        <v>28</v>
      </c>
      <c r="B31" s="2">
        <v>164</v>
      </c>
      <c r="C31" s="2">
        <v>744</v>
      </c>
      <c r="D31" s="2">
        <v>23</v>
      </c>
      <c r="E31" s="2">
        <v>39</v>
      </c>
      <c r="F31" s="2">
        <v>5</v>
      </c>
      <c r="G31" s="2">
        <v>71</v>
      </c>
      <c r="H31" s="2"/>
      <c r="I31" s="2">
        <v>304</v>
      </c>
      <c r="J31" s="2">
        <v>869</v>
      </c>
      <c r="K31" s="2">
        <v>272</v>
      </c>
      <c r="L31" s="2"/>
      <c r="M31" s="2">
        <v>180</v>
      </c>
      <c r="N31" s="2">
        <v>1007</v>
      </c>
      <c r="O31" s="9">
        <v>2017</v>
      </c>
    </row>
    <row r="32" spans="1:15" x14ac:dyDescent="0.3">
      <c r="A32" s="1" t="s">
        <v>29</v>
      </c>
      <c r="B32" s="1">
        <v>630</v>
      </c>
      <c r="C32" s="1">
        <v>16217</v>
      </c>
      <c r="D32" s="1">
        <v>1001</v>
      </c>
      <c r="E32" s="1">
        <v>1845</v>
      </c>
      <c r="F32" s="1">
        <v>270</v>
      </c>
      <c r="G32" s="1">
        <v>4366</v>
      </c>
      <c r="H32" s="1"/>
      <c r="I32" s="1">
        <v>1041</v>
      </c>
      <c r="J32" s="1">
        <v>4975</v>
      </c>
      <c r="K32" s="1">
        <v>4518</v>
      </c>
      <c r="L32" s="1"/>
      <c r="M32" s="1">
        <v>990</v>
      </c>
      <c r="N32" s="1">
        <v>3314</v>
      </c>
      <c r="O32" s="9">
        <v>2017</v>
      </c>
    </row>
    <row r="33" spans="1:15" x14ac:dyDescent="0.3">
      <c r="A33" s="12" t="s">
        <v>30</v>
      </c>
      <c r="B33" s="2">
        <v>2596</v>
      </c>
      <c r="C33" s="2">
        <v>17348</v>
      </c>
      <c r="D33" s="2">
        <v>1383</v>
      </c>
      <c r="E33" s="2">
        <v>487</v>
      </c>
      <c r="F33" s="2">
        <v>1455</v>
      </c>
      <c r="G33" s="2">
        <v>2821</v>
      </c>
      <c r="H33" s="2"/>
      <c r="I33" s="2">
        <v>912</v>
      </c>
      <c r="J33" s="2">
        <v>31152</v>
      </c>
      <c r="K33" s="2">
        <v>15564</v>
      </c>
      <c r="L33" s="2"/>
      <c r="M33" s="2">
        <v>5696</v>
      </c>
      <c r="N33" s="2">
        <v>6377</v>
      </c>
      <c r="O33" s="9">
        <v>2017</v>
      </c>
    </row>
    <row r="34" spans="1:15" x14ac:dyDescent="0.3">
      <c r="A34" s="1" t="s">
        <v>31</v>
      </c>
      <c r="B34" s="1">
        <v>3333</v>
      </c>
      <c r="C34" s="1">
        <v>20444</v>
      </c>
      <c r="D34" s="1">
        <v>1170</v>
      </c>
      <c r="E34" s="1">
        <v>1292</v>
      </c>
      <c r="F34" s="1">
        <v>573</v>
      </c>
      <c r="G34" s="1">
        <v>2527</v>
      </c>
      <c r="H34" s="1"/>
      <c r="I34" s="1">
        <v>60</v>
      </c>
      <c r="J34" s="1">
        <v>24164</v>
      </c>
      <c r="K34" s="1">
        <v>7210</v>
      </c>
      <c r="L34" s="1"/>
      <c r="M34" s="1">
        <v>11554</v>
      </c>
      <c r="N34" s="1">
        <v>6889</v>
      </c>
      <c r="O34" s="9">
        <v>2017</v>
      </c>
    </row>
    <row r="35" spans="1:15" x14ac:dyDescent="0.3">
      <c r="A35" s="12" t="s">
        <v>32</v>
      </c>
      <c r="B35" s="2">
        <v>1312</v>
      </c>
      <c r="C35" s="2">
        <v>9119</v>
      </c>
      <c r="D35" s="2">
        <v>390</v>
      </c>
      <c r="E35" s="2">
        <v>368</v>
      </c>
      <c r="F35" s="2">
        <v>440</v>
      </c>
      <c r="G35" s="2">
        <v>893</v>
      </c>
      <c r="H35" s="2"/>
      <c r="I35" s="2">
        <v>191</v>
      </c>
      <c r="J35" s="2">
        <v>14084</v>
      </c>
      <c r="K35" s="2">
        <v>7631</v>
      </c>
      <c r="L35" s="2"/>
      <c r="M35" s="2">
        <v>3265</v>
      </c>
      <c r="N35" s="2">
        <v>1720</v>
      </c>
      <c r="O35" s="9">
        <v>2017</v>
      </c>
    </row>
    <row r="36" spans="1:15" x14ac:dyDescent="0.3">
      <c r="A36" s="1" t="s">
        <v>33</v>
      </c>
      <c r="B36" s="1">
        <v>13650</v>
      </c>
      <c r="C36" s="1">
        <v>57909</v>
      </c>
      <c r="D36" s="1">
        <v>5364</v>
      </c>
      <c r="E36" s="1">
        <v>8616</v>
      </c>
      <c r="F36" s="1">
        <v>2225</v>
      </c>
      <c r="G36" s="1">
        <v>5194</v>
      </c>
      <c r="H36" s="1"/>
      <c r="I36" s="1">
        <v>1961</v>
      </c>
      <c r="J36" s="1">
        <v>70774</v>
      </c>
      <c r="K36" s="1">
        <v>48734</v>
      </c>
      <c r="L36" s="1"/>
      <c r="M36" s="1">
        <v>15095</v>
      </c>
      <c r="N36" s="1">
        <v>13179</v>
      </c>
      <c r="O36" s="9">
        <v>2017</v>
      </c>
    </row>
    <row r="37" spans="1:15" x14ac:dyDescent="0.3">
      <c r="A37" s="12" t="s">
        <v>34</v>
      </c>
      <c r="B37" s="2">
        <v>1693</v>
      </c>
      <c r="C37" s="2">
        <v>14759</v>
      </c>
      <c r="D37" s="2">
        <v>775</v>
      </c>
      <c r="E37" s="2">
        <v>812</v>
      </c>
      <c r="F37" s="2">
        <v>812</v>
      </c>
      <c r="G37" s="2">
        <v>4626</v>
      </c>
      <c r="H37" s="2"/>
      <c r="I37" s="2">
        <v>958</v>
      </c>
      <c r="J37" s="2">
        <v>12278</v>
      </c>
      <c r="K37" s="2">
        <v>9083</v>
      </c>
      <c r="L37" s="2"/>
      <c r="M37" s="2">
        <v>3477</v>
      </c>
      <c r="N37" s="2">
        <v>5124</v>
      </c>
      <c r="O37" s="9">
        <v>2017</v>
      </c>
    </row>
    <row r="38" spans="1:15" x14ac:dyDescent="0.3">
      <c r="A38" s="1" t="s">
        <v>35</v>
      </c>
      <c r="B38" s="1">
        <v>6174</v>
      </c>
      <c r="C38" s="1">
        <v>26896</v>
      </c>
      <c r="D38" s="1">
        <v>1559</v>
      </c>
      <c r="E38" s="1">
        <v>535</v>
      </c>
      <c r="F38" s="1">
        <v>1115</v>
      </c>
      <c r="G38" s="1">
        <v>1794</v>
      </c>
      <c r="H38" s="1"/>
      <c r="I38" s="1">
        <v>519</v>
      </c>
      <c r="J38" s="1">
        <v>26896</v>
      </c>
      <c r="K38" s="1">
        <v>19845</v>
      </c>
      <c r="L38" s="1"/>
      <c r="M38" s="1">
        <v>2848</v>
      </c>
      <c r="N38" s="1">
        <v>4876</v>
      </c>
      <c r="O38" s="9">
        <v>2017</v>
      </c>
    </row>
    <row r="39" spans="1:15" x14ac:dyDescent="0.3">
      <c r="A39" s="12" t="s">
        <v>36</v>
      </c>
      <c r="B39" s="2">
        <v>290</v>
      </c>
      <c r="C39" s="2">
        <v>6212</v>
      </c>
      <c r="D39" s="2">
        <v>1204</v>
      </c>
      <c r="E39" s="2">
        <v>424</v>
      </c>
      <c r="F39" s="2">
        <v>41</v>
      </c>
      <c r="G39" s="2">
        <v>375</v>
      </c>
      <c r="H39" s="2"/>
      <c r="I39" s="2">
        <v>19</v>
      </c>
      <c r="J39" s="2">
        <v>990</v>
      </c>
      <c r="K39" s="2">
        <v>330</v>
      </c>
      <c r="L39" s="2"/>
      <c r="M39" s="2">
        <v>390</v>
      </c>
      <c r="N39" s="2">
        <v>986</v>
      </c>
      <c r="O39" s="9">
        <v>2017</v>
      </c>
    </row>
    <row r="40" spans="1:15" x14ac:dyDescent="0.3">
      <c r="A40" s="5" t="s">
        <v>37</v>
      </c>
      <c r="B40" s="5">
        <v>234</v>
      </c>
      <c r="C40" s="5">
        <v>10298</v>
      </c>
      <c r="D40" s="5">
        <v>923</v>
      </c>
      <c r="E40" s="5">
        <v>641</v>
      </c>
      <c r="F40" s="5">
        <v>2</v>
      </c>
      <c r="G40" s="5">
        <v>1</v>
      </c>
      <c r="H40" s="5"/>
      <c r="I40" s="5">
        <v>21</v>
      </c>
      <c r="J40" s="5">
        <v>177</v>
      </c>
      <c r="K40" s="5">
        <v>7111</v>
      </c>
      <c r="L40" s="5"/>
      <c r="M40" s="5">
        <v>347</v>
      </c>
      <c r="N40" s="5">
        <v>421</v>
      </c>
      <c r="O40" s="9">
        <v>2017</v>
      </c>
    </row>
    <row r="41" spans="1:15" x14ac:dyDescent="0.3">
      <c r="A41" s="5" t="s">
        <v>38</v>
      </c>
      <c r="B41" s="5">
        <v>412</v>
      </c>
      <c r="C41" s="5">
        <v>20476</v>
      </c>
      <c r="D41" s="5">
        <v>610</v>
      </c>
      <c r="E41" s="5">
        <v>2911</v>
      </c>
      <c r="F41" s="5">
        <v>57</v>
      </c>
      <c r="G41" s="5">
        <v>304</v>
      </c>
      <c r="H41" s="5"/>
      <c r="I41" s="5">
        <v>77</v>
      </c>
      <c r="J41" s="5">
        <v>99</v>
      </c>
      <c r="K41" s="5">
        <v>21747</v>
      </c>
      <c r="L41" s="5"/>
      <c r="M41" s="5">
        <v>643</v>
      </c>
      <c r="N41" s="5">
        <v>944</v>
      </c>
      <c r="O41" s="9">
        <v>2017</v>
      </c>
    </row>
    <row r="42" spans="1:15" x14ac:dyDescent="0.3">
      <c r="A42" s="5" t="s">
        <v>39</v>
      </c>
      <c r="B42" s="5">
        <v>288</v>
      </c>
      <c r="C42" s="5">
        <v>5829</v>
      </c>
      <c r="D42" s="5">
        <v>74</v>
      </c>
      <c r="E42" s="5">
        <v>37</v>
      </c>
      <c r="F42" s="5">
        <v>0</v>
      </c>
      <c r="G42" s="5">
        <v>0</v>
      </c>
      <c r="H42" s="5"/>
      <c r="I42" s="5">
        <v>131</v>
      </c>
      <c r="J42" s="5">
        <v>614</v>
      </c>
      <c r="K42" s="5">
        <v>89</v>
      </c>
      <c r="L42" s="5"/>
      <c r="M42" s="5">
        <v>138</v>
      </c>
      <c r="N42" s="5">
        <v>239</v>
      </c>
      <c r="O42" s="9">
        <v>2017</v>
      </c>
    </row>
    <row r="43" spans="1:15" x14ac:dyDescent="0.3">
      <c r="A43" s="5" t="s">
        <v>40</v>
      </c>
      <c r="B43" s="5">
        <v>194</v>
      </c>
      <c r="C43" s="5">
        <v>4890</v>
      </c>
      <c r="D43" s="5">
        <v>83</v>
      </c>
      <c r="E43" s="5">
        <v>17</v>
      </c>
      <c r="F43" s="5">
        <v>0</v>
      </c>
      <c r="G43" s="5">
        <v>0</v>
      </c>
      <c r="H43" s="5"/>
      <c r="I43" s="5">
        <v>4</v>
      </c>
      <c r="J43" s="5">
        <v>50</v>
      </c>
      <c r="K43" s="5">
        <v>2054</v>
      </c>
      <c r="L43" s="5"/>
      <c r="M43" s="5">
        <v>271</v>
      </c>
      <c r="N43" s="5">
        <v>173</v>
      </c>
      <c r="O43" s="9">
        <v>2017</v>
      </c>
    </row>
    <row r="44" spans="1:15" x14ac:dyDescent="0.3">
      <c r="A44" s="5" t="s">
        <v>41</v>
      </c>
      <c r="B44" s="5">
        <v>191</v>
      </c>
      <c r="C44" s="5">
        <v>13333</v>
      </c>
      <c r="D44" s="5">
        <v>53</v>
      </c>
      <c r="E44" s="5">
        <v>214</v>
      </c>
      <c r="F44" s="5">
        <v>75</v>
      </c>
      <c r="G44" s="5">
        <v>176</v>
      </c>
      <c r="H44" s="5"/>
      <c r="I44" s="5">
        <v>10</v>
      </c>
      <c r="J44" s="5">
        <v>314</v>
      </c>
      <c r="K44" s="5">
        <v>3907</v>
      </c>
      <c r="L44" s="5"/>
      <c r="M44" s="5">
        <v>127</v>
      </c>
      <c r="N44" s="5">
        <v>249</v>
      </c>
      <c r="O44" s="9">
        <v>2017</v>
      </c>
    </row>
    <row r="45" spans="1:15" x14ac:dyDescent="0.3">
      <c r="A45" s="6" t="s">
        <v>55</v>
      </c>
      <c r="B45" s="6">
        <v>1319</v>
      </c>
      <c r="C45" s="6">
        <v>54826</v>
      </c>
      <c r="D45" s="6">
        <v>1743</v>
      </c>
      <c r="E45" s="6">
        <v>3820</v>
      </c>
      <c r="F45" s="6">
        <v>134</v>
      </c>
      <c r="G45" s="6">
        <v>481</v>
      </c>
      <c r="H45" s="6"/>
      <c r="I45" s="6">
        <v>243</v>
      </c>
      <c r="J45" s="6">
        <v>1254</v>
      </c>
      <c r="K45" s="6">
        <v>34908</v>
      </c>
      <c r="L45" s="6"/>
      <c r="M45" s="6">
        <v>1526</v>
      </c>
      <c r="N45" s="6">
        <v>2026</v>
      </c>
      <c r="O45" s="9">
        <v>2017</v>
      </c>
    </row>
    <row r="46" spans="1:15" x14ac:dyDescent="0.3">
      <c r="A46" s="12" t="s">
        <v>42</v>
      </c>
      <c r="B46" s="2">
        <v>459</v>
      </c>
      <c r="C46" s="2">
        <v>4804</v>
      </c>
      <c r="D46" s="2">
        <v>275</v>
      </c>
      <c r="E46" s="2">
        <v>187</v>
      </c>
      <c r="F46" s="2">
        <v>2</v>
      </c>
      <c r="G46" s="2">
        <v>1212</v>
      </c>
      <c r="H46" s="2"/>
      <c r="I46" s="2">
        <v>21</v>
      </c>
      <c r="J46" s="2">
        <v>2919</v>
      </c>
      <c r="K46" s="2">
        <v>1742</v>
      </c>
      <c r="L46" s="2"/>
      <c r="M46" s="2">
        <v>1360</v>
      </c>
      <c r="N46" s="2">
        <v>630</v>
      </c>
      <c r="O46" s="9">
        <v>2017</v>
      </c>
    </row>
    <row r="47" spans="1:15" x14ac:dyDescent="0.3">
      <c r="A47" s="1" t="s">
        <v>43</v>
      </c>
      <c r="B47" s="1">
        <v>247</v>
      </c>
      <c r="C47" s="1">
        <v>5180</v>
      </c>
      <c r="D47" s="1">
        <v>284</v>
      </c>
      <c r="E47" s="1">
        <v>53</v>
      </c>
      <c r="F47" s="1">
        <v>25</v>
      </c>
      <c r="G47" s="1">
        <v>1232</v>
      </c>
      <c r="H47" s="1"/>
      <c r="I47" s="1">
        <v>97</v>
      </c>
      <c r="J47" s="1">
        <v>3313</v>
      </c>
      <c r="K47" s="1">
        <v>3428</v>
      </c>
      <c r="L47" s="1"/>
      <c r="M47" s="1">
        <v>799</v>
      </c>
      <c r="N47" s="1">
        <v>1737</v>
      </c>
      <c r="O47" s="9">
        <v>2017</v>
      </c>
    </row>
    <row r="48" spans="1:15" x14ac:dyDescent="0.3">
      <c r="A48" s="12" t="s">
        <v>44</v>
      </c>
      <c r="B48" s="2">
        <v>1522</v>
      </c>
      <c r="C48" s="2">
        <v>9961</v>
      </c>
      <c r="D48" s="2">
        <v>922</v>
      </c>
      <c r="E48" s="2">
        <v>485</v>
      </c>
      <c r="F48" s="2">
        <v>406</v>
      </c>
      <c r="G48" s="2">
        <v>3408</v>
      </c>
      <c r="H48" s="2"/>
      <c r="I48" s="2">
        <v>59</v>
      </c>
      <c r="J48" s="2">
        <v>15298</v>
      </c>
      <c r="K48" s="2">
        <v>10897</v>
      </c>
      <c r="L48" s="2"/>
      <c r="M48" s="2">
        <v>4086</v>
      </c>
      <c r="N48" s="2">
        <v>3913</v>
      </c>
      <c r="O48" s="9">
        <v>2017</v>
      </c>
    </row>
    <row r="49" spans="1:15" x14ac:dyDescent="0.3">
      <c r="A49" s="1" t="s">
        <v>45</v>
      </c>
      <c r="B49" s="1">
        <v>1925</v>
      </c>
      <c r="C49" s="1">
        <v>27466</v>
      </c>
      <c r="D49" s="1">
        <v>1819</v>
      </c>
      <c r="E49" s="1">
        <v>1395</v>
      </c>
      <c r="F49" s="1">
        <v>1338</v>
      </c>
      <c r="G49" s="1">
        <v>2551</v>
      </c>
      <c r="H49" s="1"/>
      <c r="I49" s="1">
        <v>462</v>
      </c>
      <c r="J49" s="1">
        <v>19727</v>
      </c>
      <c r="K49" s="1">
        <v>35591</v>
      </c>
      <c r="L49" s="1"/>
      <c r="M49" s="1">
        <v>6193</v>
      </c>
      <c r="N49" s="1">
        <v>6727</v>
      </c>
      <c r="O49" s="9">
        <v>2017</v>
      </c>
    </row>
    <row r="50" spans="1:15" x14ac:dyDescent="0.3">
      <c r="A50" s="12" t="s">
        <v>46</v>
      </c>
      <c r="B50" s="2">
        <v>2090</v>
      </c>
      <c r="C50" s="2">
        <v>19654</v>
      </c>
      <c r="D50" s="2">
        <v>934</v>
      </c>
      <c r="E50" s="2">
        <v>590</v>
      </c>
      <c r="F50" s="2">
        <v>1474</v>
      </c>
      <c r="G50" s="2">
        <v>3702</v>
      </c>
      <c r="H50" s="2"/>
      <c r="I50" s="2">
        <v>55</v>
      </c>
      <c r="J50" s="2">
        <v>18690</v>
      </c>
      <c r="K50" s="2">
        <v>24773</v>
      </c>
      <c r="L50" s="2"/>
      <c r="M50" s="2">
        <v>3379</v>
      </c>
      <c r="N50" s="2">
        <v>7065</v>
      </c>
      <c r="O50" s="9">
        <v>2017</v>
      </c>
    </row>
    <row r="51" spans="1:15" x14ac:dyDescent="0.3">
      <c r="A51" s="1" t="s">
        <v>47</v>
      </c>
      <c r="B51" s="1">
        <v>1336</v>
      </c>
      <c r="C51" s="1">
        <v>8647</v>
      </c>
      <c r="D51" s="1">
        <v>805</v>
      </c>
      <c r="E51" s="1">
        <v>925</v>
      </c>
      <c r="F51" s="1">
        <v>159</v>
      </c>
      <c r="G51" s="1">
        <v>1127</v>
      </c>
      <c r="H51" s="1"/>
      <c r="I51" s="1">
        <v>91</v>
      </c>
      <c r="J51" s="1">
        <v>5815</v>
      </c>
      <c r="K51" s="1">
        <v>9255</v>
      </c>
      <c r="L51" s="1"/>
      <c r="M51" s="1">
        <v>3189</v>
      </c>
      <c r="N51" s="1">
        <v>3033</v>
      </c>
      <c r="O51" s="9">
        <v>2017</v>
      </c>
    </row>
    <row r="52" spans="1:15" x14ac:dyDescent="0.3">
      <c r="A52" s="12" t="s">
        <v>48</v>
      </c>
      <c r="B52" s="2">
        <v>5216</v>
      </c>
      <c r="C52" s="2">
        <v>26263</v>
      </c>
      <c r="D52" s="2">
        <v>1385</v>
      </c>
      <c r="E52" s="2">
        <v>1972</v>
      </c>
      <c r="F52" s="2">
        <v>1260</v>
      </c>
      <c r="G52" s="2">
        <v>3544</v>
      </c>
      <c r="H52" s="2"/>
      <c r="I52" s="2">
        <v>1924</v>
      </c>
      <c r="J52" s="2">
        <v>28946</v>
      </c>
      <c r="K52" s="2">
        <v>22998</v>
      </c>
      <c r="L52" s="2"/>
      <c r="M52" s="2">
        <v>8587</v>
      </c>
      <c r="N52" s="2">
        <v>6107</v>
      </c>
      <c r="O52" s="9">
        <v>2017</v>
      </c>
    </row>
    <row r="53" spans="1:15" x14ac:dyDescent="0.3">
      <c r="A53" s="1" t="s">
        <v>49</v>
      </c>
      <c r="B53" s="1">
        <v>746</v>
      </c>
      <c r="C53" s="1">
        <v>11286</v>
      </c>
      <c r="D53" s="1">
        <v>477</v>
      </c>
      <c r="E53" s="1">
        <v>1586</v>
      </c>
      <c r="F53" s="1">
        <v>123</v>
      </c>
      <c r="G53" s="1">
        <v>1339</v>
      </c>
      <c r="H53" s="1"/>
      <c r="I53" s="1">
        <v>56</v>
      </c>
      <c r="J53" s="1">
        <v>5098</v>
      </c>
      <c r="K53" s="1">
        <v>2643</v>
      </c>
      <c r="L53" s="1"/>
      <c r="M53" s="1">
        <v>1406</v>
      </c>
      <c r="N53" s="1">
        <v>1122</v>
      </c>
      <c r="O53" s="9">
        <v>2017</v>
      </c>
    </row>
    <row r="54" spans="1:15" x14ac:dyDescent="0.3">
      <c r="A54" s="12" t="s">
        <v>50</v>
      </c>
      <c r="B54" s="2">
        <v>1503</v>
      </c>
      <c r="C54" s="2">
        <v>18530</v>
      </c>
      <c r="D54" s="2">
        <v>859</v>
      </c>
      <c r="E54" s="2">
        <v>537</v>
      </c>
      <c r="F54" s="2">
        <v>297</v>
      </c>
      <c r="G54" s="2">
        <v>2856</v>
      </c>
      <c r="H54" s="2"/>
      <c r="I54" s="2">
        <v>157</v>
      </c>
      <c r="J54" s="2">
        <v>16917</v>
      </c>
      <c r="K54" s="2">
        <v>16123</v>
      </c>
      <c r="L54" s="2"/>
      <c r="M54" s="2">
        <v>5701</v>
      </c>
      <c r="N54" s="2">
        <v>5561</v>
      </c>
      <c r="O54" s="9">
        <v>2017</v>
      </c>
    </row>
    <row r="55" spans="1:15" x14ac:dyDescent="0.3">
      <c r="A55" s="1" t="s">
        <v>51</v>
      </c>
      <c r="B55" s="1">
        <v>360</v>
      </c>
      <c r="C55" s="1">
        <v>8432</v>
      </c>
      <c r="D55" s="1">
        <v>687</v>
      </c>
      <c r="E55" s="1">
        <v>1396</v>
      </c>
      <c r="F55" s="1">
        <v>375</v>
      </c>
      <c r="G55" s="1">
        <v>1167</v>
      </c>
      <c r="H55" s="1"/>
      <c r="I55" s="1">
        <v>242</v>
      </c>
      <c r="J55" s="1">
        <v>3652</v>
      </c>
      <c r="K55" s="1">
        <v>1873</v>
      </c>
      <c r="L55" s="1"/>
      <c r="M55" s="1">
        <v>2047</v>
      </c>
      <c r="N55" s="1">
        <v>1317</v>
      </c>
      <c r="O55" s="9">
        <v>2017</v>
      </c>
    </row>
    <row r="56" spans="1:15" x14ac:dyDescent="0.3">
      <c r="A56" s="12" t="s">
        <v>52</v>
      </c>
      <c r="B56" s="2">
        <v>756</v>
      </c>
      <c r="C56" s="2">
        <v>14193</v>
      </c>
      <c r="D56" s="2">
        <v>1035</v>
      </c>
      <c r="E56" s="2">
        <v>1671</v>
      </c>
      <c r="F56" s="2">
        <v>62</v>
      </c>
      <c r="G56" s="2">
        <v>1708</v>
      </c>
      <c r="H56" s="2"/>
      <c r="I56" s="2">
        <v>195</v>
      </c>
      <c r="J56" s="2">
        <v>3685</v>
      </c>
      <c r="K56" s="2">
        <v>4612</v>
      </c>
      <c r="L56" s="2"/>
      <c r="M56" s="2">
        <v>1740</v>
      </c>
      <c r="N56" s="2">
        <v>2264</v>
      </c>
      <c r="O56" s="9">
        <v>2017</v>
      </c>
    </row>
    <row r="57" spans="1:15" x14ac:dyDescent="0.3">
      <c r="A57" s="1" t="s">
        <v>53</v>
      </c>
      <c r="B57" s="1">
        <v>835</v>
      </c>
      <c r="C57" s="1">
        <v>16670</v>
      </c>
      <c r="D57" s="1">
        <v>546</v>
      </c>
      <c r="E57" s="1">
        <v>516</v>
      </c>
      <c r="F57" s="1">
        <v>376</v>
      </c>
      <c r="G57" s="1">
        <v>1458</v>
      </c>
      <c r="H57" s="1"/>
      <c r="I57" s="1">
        <v>132</v>
      </c>
      <c r="J57" s="1">
        <v>2550</v>
      </c>
      <c r="K57" s="1">
        <v>2579</v>
      </c>
      <c r="L57" s="1"/>
      <c r="M57" s="1">
        <v>1273</v>
      </c>
      <c r="N57" s="1">
        <v>2248</v>
      </c>
      <c r="O57" s="9">
        <v>2017</v>
      </c>
    </row>
    <row r="58" spans="1:15" x14ac:dyDescent="0.3">
      <c r="A58" s="9">
        <v>2017</v>
      </c>
      <c r="B58" s="9">
        <v>2017</v>
      </c>
      <c r="C58" s="9">
        <v>2017</v>
      </c>
      <c r="D58" s="9">
        <v>2017</v>
      </c>
      <c r="E58" s="9">
        <v>2017</v>
      </c>
      <c r="F58" s="9">
        <v>2017</v>
      </c>
      <c r="G58" s="9">
        <v>2017</v>
      </c>
      <c r="H58" s="9">
        <v>2017</v>
      </c>
      <c r="I58" s="9">
        <v>2017</v>
      </c>
      <c r="J58" s="9">
        <v>2017</v>
      </c>
      <c r="K58" s="9">
        <v>2017</v>
      </c>
      <c r="L58" s="9">
        <v>2017</v>
      </c>
      <c r="M58" s="9">
        <v>2017</v>
      </c>
      <c r="N58" s="9">
        <v>2017</v>
      </c>
      <c r="O58" s="9">
        <v>2017</v>
      </c>
    </row>
  </sheetData>
  <autoFilter ref="A1:N57" xr:uid="{00000000-0009-0000-0000-000002000000}"/>
  <dataValidations count="4">
    <dataValidation allowBlank="1" showInputMessage="1" showErrorMessage="1" prompt="Based on the same report for end-of-year youth checkouts." sqref="K1:L1" xr:uid="{00000000-0002-0000-0200-000000000000}"/>
    <dataValidation allowBlank="1" showInputMessage="1" showErrorMessage="1" prompt="Based on the same report for end-of-year adult checkouts." sqref="J1" xr:uid="{00000000-0002-0000-0200-000001000000}"/>
    <dataValidation allowBlank="1" showInputMessage="1" showErrorMessage="1" prompt="Counts the number of NExpress items your library received from  other NExpress libraries during the month - regardless of whether or not the patron who requested the item actually checked it out or not." sqref="M1" xr:uid="{00000000-0002-0000-0200-000002000000}"/>
    <dataValidation allowBlank="1" showInputMessage="1" showErrorMessage="1" prompt="Counts the number of NExpress items your library shipped to another NExpress library during the month - regardless of whether or not any one at the destination library checked out that item once it got there." sqref="N1" xr:uid="{00000000-0002-0000-02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 Survey-2025 data</vt:lpstr>
      <vt:lpstr>State Survey-2024 data</vt:lpstr>
      <vt:lpstr>State Survey-2023 data</vt:lpstr>
      <vt:lpstr>State Survey-2022 data</vt:lpstr>
      <vt:lpstr>State Survey-2021 data</vt:lpstr>
      <vt:lpstr>State Survey-2020 data</vt:lpstr>
      <vt:lpstr>State Survey-2019 data</vt:lpstr>
      <vt:lpstr>State Survey-2018 data</vt:lpstr>
      <vt:lpstr>State Survey-2017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2018-01-03T22:00:21Z</dcterms:created>
  <dcterms:modified xsi:type="dcterms:W3CDTF">2025-01-14T06:34:46Z</dcterms:modified>
</cp:coreProperties>
</file>