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DE0C2CA-A59E-45BF-9EFC-CECB632E5A70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7" l="1"/>
  <c r="W46" i="25" l="1"/>
  <c r="B56" i="1" l="1"/>
  <c r="W46" i="18"/>
  <c r="W46" i="20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O57" i="10" s="1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Q57" i="9" s="1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N57" i="8"/>
  <c r="N56" i="8"/>
  <c r="N57" i="9"/>
  <c r="N56" i="9"/>
  <c r="N57" i="10"/>
  <c r="N56" i="10"/>
  <c r="J56" i="10"/>
  <c r="S56" i="10"/>
  <c r="L56" i="10"/>
  <c r="N57" i="11"/>
  <c r="N56" i="11"/>
  <c r="N57" i="12"/>
  <c r="N56" i="12"/>
  <c r="O57" i="12"/>
  <c r="N57" i="13"/>
  <c r="N56" i="13"/>
  <c r="N57" i="3"/>
  <c r="N56" i="3"/>
  <c r="N58" i="10" l="1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M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E56" i="7"/>
  <c r="L56" i="14" s="1"/>
  <c r="K56" i="7"/>
  <c r="R56" i="7"/>
  <c r="D57" i="7"/>
  <c r="J57" i="7"/>
  <c r="Q57" i="7"/>
  <c r="D58" i="6"/>
  <c r="F4" i="17" s="1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L57" i="14" s="1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6" i="17"/>
  <c r="J5" i="17"/>
  <c r="J4" i="17"/>
  <c r="I7" i="17"/>
  <c r="I6" i="17"/>
  <c r="I5" i="17"/>
  <c r="H7" i="17"/>
  <c r="H5" i="17"/>
  <c r="H4" i="17"/>
  <c r="G7" i="17"/>
  <c r="G6" i="17"/>
  <c r="G5" i="17"/>
  <c r="F7" i="17"/>
  <c r="F6" i="17"/>
  <c r="F5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K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8" l="1"/>
  <c r="C58" i="5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<sst xmlns="http://schemas.openxmlformats.org/spreadsheetml/2006/main" count="2736" uniqueCount="195">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</sst>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2912</v>
      </c>
      <c r="F2" s="35">
        <f>IF(ISERROR(E2/C2), 0, (E2/C2))</f>
        <v>4.9528863489471713E-2</v>
      </c>
      <c r="G2" s="5">
        <f>(January!F2+February!F2+March!F2+April!F2+May!F2+June!F2+July!F2+August!F2+September!F2+October!F2+November!F2+December!F2)</f>
        <v>1610</v>
      </c>
      <c r="H2" s="73">
        <f>IF(ISERROR(G2/C2), 0, (G2/C2))</f>
        <v>2.7383746640813687E-2</v>
      </c>
      <c r="I2" s="5">
        <f>(December!G2)</f>
        <v>0</v>
      </c>
      <c r="J2" s="5">
        <f>(January!H2+February!H2+March!H2+April!H2+May!H2+June!H2+July!H2+August!H2+September!H2+October!H2+November!H2+December!H2)</f>
        <v>55277</v>
      </c>
      <c r="K2" s="5">
        <f>(January!I2+February!I2+March!I2+April!I2+May!I2+June!I2+July!I2+August!I2+September!I2+October!I2+November!I2+December!I2)</f>
        <v>42603</v>
      </c>
      <c r="L2" s="5">
        <f>(January!J2+February!J2+March!J2+April!J2+May!J2+June!J2+July!J2+August!J2+September!J2+October!J2+November!J2+December!J2)</f>
        <v>12674</v>
      </c>
      <c r="M2" s="5">
        <f>(January!K2+February!K2+March!K2+April!K2+May!K2+June!K2+July!K2+August!K2+September!K2+October!K2+November!K2+December!K2)</f>
        <v>109091</v>
      </c>
      <c r="N2" s="5">
        <f>(January!L2+February!L2+March!L2+April!L2+May!L2+June!L2+July!L2+August!L2+September!L2+October!L2+November!L2+December!L2)</f>
        <v>25429</v>
      </c>
      <c r="O2" s="5">
        <f>(January!M2+February!M2+March!M2+April!M2+May!M2+June!M2+July!M2+August!M2+September!M2+October!M2+November!M2+December!M2)</f>
        <v>29844</v>
      </c>
      <c r="P2" s="5">
        <f>(January!N2+February!N2+March!N2+April!N2+May!N2+June!N2+July!N2+August!N2+September!N2+October!N2+November!N2+December!N2)</f>
        <v>7162</v>
      </c>
      <c r="Q2" s="5">
        <f>(December!P2)</f>
        <v>0</v>
      </c>
      <c r="R2" s="5">
        <f>(January!Q2+February!Q2+March!Q2+April!Q2+May!Q2+June!Q2+July!Q2+August!Q2+September!Q2+October!Q2+November!Q2+December!Q2)</f>
        <v>515</v>
      </c>
      <c r="S2" s="5">
        <f>(January!R2+February!R2+March!R2+April!R2+May!R2+June!R2+July!R2+August!R2+September!R2+October!R2+November!R2+December!R2)</f>
        <v>1146</v>
      </c>
      <c r="T2" s="5">
        <f>(January!S2+February!S2+March!S2+April!S2+May!S2+June!S2+July!S2+August!S2+September!S2+October!S2+November!S2+December!S2)</f>
        <v>148</v>
      </c>
      <c r="U2" s="5">
        <f>(January!T2+February!T2+March!T2+April!T2+May!T2+June!T2+July!T2+August!T2+September!T2+October!T2+November!T2+December!T2)</f>
        <v>8187</v>
      </c>
      <c r="V2" s="5">
        <f>(January!U2+February!U2+March!U2+April!U2+May!U2+June!U2+July!U2+August!U2+September!U2+October!U2+November!U2+December!U2)</f>
        <v>9468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1325</v>
      </c>
      <c r="F3" s="36">
        <f t="shared" ref="F3:F58" si="1">IF(ISERROR(E3/C3), 0, (E3/C3))</f>
        <v>5.0889119330183967E-2</v>
      </c>
      <c r="G3" s="6">
        <f>(January!F3+February!F3+March!F3+April!F3+May!F3+June!F3+July!F3+August!F3+September!F3+October!F3+November!F3+December!F3)</f>
        <v>466</v>
      </c>
      <c r="H3" s="36">
        <f t="shared" ref="H3:H58" si="2">IF(ISERROR(G3/C3), 0, (G3/C3))</f>
        <v>1.789760725121942E-2</v>
      </c>
      <c r="I3" s="6">
        <f>(December!G3)</f>
        <v>0</v>
      </c>
      <c r="J3" s="6">
        <f>(January!H3+February!H3+March!H3+April!H3+May!H3+June!H3+July!H3+August!H3+September!H3+October!H3+November!H3+December!H3)</f>
        <v>29560</v>
      </c>
      <c r="K3" s="6">
        <f>(January!I3+February!I3+March!I3+April!I3+May!I3+June!I3+July!I3+August!I3+September!I3+October!I3+November!I3+December!I3)</f>
        <v>23216</v>
      </c>
      <c r="L3" s="6">
        <f>(January!J3+February!J3+March!J3+April!J3+May!J3+June!J3+July!J3+August!J3+September!J3+October!J3+November!J3+December!J3)</f>
        <v>6344</v>
      </c>
      <c r="M3" s="6">
        <f>(January!K3+February!K3+March!K3+April!K3+May!K3+June!K3+July!K3+August!K3+September!K3+October!K3+November!K3+December!K3)</f>
        <v>35620</v>
      </c>
      <c r="N3" s="6">
        <f>(January!L3+February!L3+March!L3+April!L3+May!L3+June!L3+July!L3+August!L3+September!L3+October!L3+November!L3+December!L3)</f>
        <v>12582</v>
      </c>
      <c r="O3" s="6">
        <f>(January!M3+February!M3+March!M3+April!M3+May!M3+June!M3+July!M3+August!M3+September!M3+October!M3+November!M3+December!M3)</f>
        <v>16976</v>
      </c>
      <c r="P3" s="6">
        <f>(January!N3+February!N3+March!N3+April!N3+May!N3+June!N3+July!N3+August!N3+September!N3+October!N3+November!N3+December!N3)</f>
        <v>3581</v>
      </c>
      <c r="Q3" s="6">
        <f>(December!P3)</f>
        <v>0</v>
      </c>
      <c r="R3" s="6">
        <f>(January!Q3+February!Q3+March!Q3+April!Q3+May!Q3+June!Q3+July!Q3+August!Q3+September!Q3+October!Q3+November!Q3+December!Q3)</f>
        <v>333</v>
      </c>
      <c r="S3" s="6">
        <f>(January!R3+February!R3+March!R3+April!R3+May!R3+June!R3+July!R3+August!R3+September!R3+October!R3+November!R3+December!R3)</f>
        <v>639</v>
      </c>
      <c r="T3" s="6">
        <f>(January!S3+February!S3+March!S3+April!S3+May!S3+June!S3+July!S3+August!S3+September!S3+October!S3+November!S3+December!S3)</f>
        <v>56</v>
      </c>
      <c r="U3" s="6">
        <f>(January!T3+February!T3+March!T3+April!T3+May!T3+June!T3+July!T3+August!T3+September!T3+October!T3+November!T3+December!T3)</f>
        <v>3341</v>
      </c>
      <c r="V3" s="6">
        <f>(January!U3+February!U3+March!U3+April!U3+May!U3+June!U3+July!U3+August!U3+September!U3+October!U3+November!U3+December!U3)</f>
        <v>3474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3889</v>
      </c>
      <c r="F4" s="35">
        <f t="shared" si="1"/>
        <v>6.0729566819700806E-2</v>
      </c>
      <c r="G4" s="5">
        <f>(January!F4+February!F4+March!F4+April!F4+May!F4+June!F4+July!F4+August!F4+September!F4+October!F4+November!F4+December!F4)</f>
        <v>4309</v>
      </c>
      <c r="H4" s="35">
        <f t="shared" si="2"/>
        <v>6.7288172647490554E-2</v>
      </c>
      <c r="I4" s="5">
        <f>(December!G4)</f>
        <v>0</v>
      </c>
      <c r="J4" s="5">
        <f>(January!H4+February!H4+March!H4+April!H4+May!H4+June!H4+July!H4+August!H4+September!H4+October!H4+November!H4+December!H4)</f>
        <v>95639</v>
      </c>
      <c r="K4" s="5">
        <f>(January!I4+February!I4+March!I4+April!I4+May!I4+June!I4+July!I4+August!I4+September!I4+October!I4+November!I4+December!I4)</f>
        <v>73268</v>
      </c>
      <c r="L4" s="5">
        <f>(January!J4+February!J4+March!J4+April!J4+May!J4+June!J4+July!J4+August!J4+September!J4+October!J4+November!J4+December!J4)</f>
        <v>22371</v>
      </c>
      <c r="M4" s="5">
        <f>(January!K4+February!K4+March!K4+April!K4+May!K4+June!K4+July!K4+August!K4+September!K4+October!K4+November!K4+December!K4)</f>
        <v>165334</v>
      </c>
      <c r="N4" s="5">
        <f>(January!L4+February!L4+March!L4+April!L4+May!L4+June!L4+July!L4+August!L4+September!L4+October!L4+November!L4+December!L4)</f>
        <v>34917</v>
      </c>
      <c r="O4" s="5">
        <f>(January!M4+February!M4+March!M4+April!M4+May!M4+June!M4+July!M4+August!M4+September!M4+October!M4+November!M4+December!M4)</f>
        <v>60713</v>
      </c>
      <c r="P4" s="5">
        <f>(January!N4+February!N4+March!N4+April!N4+May!N4+June!N4+July!N4+August!N4+September!N4+October!N4+November!N4+December!N4)</f>
        <v>10997</v>
      </c>
      <c r="Q4" s="5">
        <f>(December!P4)</f>
        <v>0</v>
      </c>
      <c r="R4" s="5">
        <f>(January!Q4+February!Q4+March!Q4+April!Q4+May!Q4+June!Q4+July!Q4+August!Q4+September!Q4+October!Q4+November!Q4+December!Q4)</f>
        <v>581</v>
      </c>
      <c r="S4" s="5">
        <f>(January!R4+February!R4+March!R4+April!R4+May!R4+June!R4+July!R4+August!R4+September!R4+October!R4+November!R4+December!R4)</f>
        <v>1787</v>
      </c>
      <c r="T4" s="5">
        <f>(January!S4+February!S4+March!S4+April!S4+May!S4+June!S4+July!S4+August!S4+September!S4+October!S4+November!S4+December!S4)</f>
        <v>176</v>
      </c>
      <c r="U4" s="5">
        <f>(January!T4+February!T4+March!T4+April!T4+May!T4+June!T4+July!T4+August!T4+September!T4+October!T4+November!T4+December!T4)</f>
        <v>8464</v>
      </c>
      <c r="V4" s="5">
        <f>(January!U4+February!U4+March!U4+April!U4+May!U4+June!U4+July!U4+August!U4+September!U4+October!U4+November!U4+December!U4)</f>
        <v>8386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263</v>
      </c>
      <c r="F5" s="36">
        <f t="shared" si="1"/>
        <v>2.1094000641642605E-2</v>
      </c>
      <c r="G5" s="6">
        <f>(January!F5+February!F5+March!F5+April!F5+May!F5+June!F5+July!F5+August!F5+September!F5+October!F5+November!F5+December!F5)</f>
        <v>17</v>
      </c>
      <c r="H5" s="36">
        <f t="shared" si="2"/>
        <v>1.3634905357715753E-3</v>
      </c>
      <c r="I5" s="6">
        <f>(December!G5)</f>
        <v>0</v>
      </c>
      <c r="J5" s="6">
        <f>(January!H5+February!H5+March!H5+April!H5+May!H5+June!H5+July!H5+August!H5+September!H5+October!H5+November!H5+December!H5)</f>
        <v>2154</v>
      </c>
      <c r="K5" s="6">
        <f>(January!I5+February!I5+March!I5+April!I5+May!I5+June!I5+July!I5+August!I5+September!I5+October!I5+November!I5+December!I5)</f>
        <v>1511</v>
      </c>
      <c r="L5" s="6">
        <f>(January!J5+February!J5+March!J5+April!J5+May!J5+June!J5+July!J5+August!J5+September!J5+October!J5+November!J5+December!J5)</f>
        <v>643</v>
      </c>
      <c r="M5" s="6">
        <f>(January!K5+February!K5+March!K5+April!K5+May!K5+June!K5+July!K5+August!K5+September!K5+October!K5+November!K5+December!K5)</f>
        <v>3524</v>
      </c>
      <c r="N5" s="6">
        <f>(January!L5+February!L5+March!L5+April!L5+May!L5+June!L5+July!L5+August!L5+September!L5+October!L5+November!L5+December!L5)</f>
        <v>939</v>
      </c>
      <c r="O5" s="6">
        <f>(January!M5+February!M5+March!M5+April!M5+May!M5+June!M5+July!M5+August!M5+September!M5+October!M5+November!M5+December!M5)</f>
        <v>1215</v>
      </c>
      <c r="P5" s="6">
        <f>(January!N5+February!N5+March!N5+April!N5+May!N5+June!N5+July!N5+August!N5+September!N5+October!N5+November!N5+December!N5)</f>
        <v>212</v>
      </c>
      <c r="Q5" s="6">
        <f>(December!P5)</f>
        <v>0</v>
      </c>
      <c r="R5" s="6">
        <f>(January!Q5+February!Q5+March!Q5+April!Q5+May!Q5+June!Q5+July!Q5+August!Q5+September!Q5+October!Q5+November!Q5+December!Q5)</f>
        <v>9</v>
      </c>
      <c r="S5" s="6">
        <f>(January!R5+February!R5+March!R5+April!R5+May!R5+June!R5+July!R5+August!R5+September!R5+October!R5+November!R5+December!R5)</f>
        <v>25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836</v>
      </c>
      <c r="V5" s="6">
        <f>(January!U5+February!U5+March!U5+April!U5+May!U5+June!U5+July!U5+August!U5+September!U5+October!U5+November!U5+December!U5)</f>
        <v>210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4389</v>
      </c>
      <c r="F6" s="35">
        <f t="shared" si="1"/>
        <v>7.3079356621932129E-2</v>
      </c>
      <c r="G6" s="5">
        <f>(January!F6+February!F6+March!F6+April!F6+May!F6+June!F6+July!F6+August!F6+September!F6+October!F6+November!F6+December!F6)</f>
        <v>4789</v>
      </c>
      <c r="H6" s="35">
        <f t="shared" si="2"/>
        <v>7.9739585067767821E-2</v>
      </c>
      <c r="I6" s="5">
        <f>(December!G6)</f>
        <v>0</v>
      </c>
      <c r="J6" s="5">
        <f>(January!H6+February!H6+March!H6+April!H6+May!H6+June!H6+July!H6+August!H6+September!H6+October!H6+November!H6+December!H6)</f>
        <v>61015</v>
      </c>
      <c r="K6" s="5">
        <f>(January!I6+February!I6+March!I6+April!I6+May!I6+June!I6+July!I6+August!I6+September!I6+October!I6+November!I6+December!I6)</f>
        <v>48542</v>
      </c>
      <c r="L6" s="5">
        <f>(January!J6+February!J6+March!J6+April!J6+May!J6+June!J6+July!J6+August!J6+September!J6+October!J6+November!J6+December!J6)</f>
        <v>12473</v>
      </c>
      <c r="M6" s="5">
        <f>(January!K6+February!K6+March!K6+April!K6+May!K6+June!K6+July!K6+August!K6+September!K6+October!K6+November!K6+December!K6)</f>
        <v>123939</v>
      </c>
      <c r="N6" s="5">
        <f>(January!L6+February!L6+March!L6+April!L6+May!L6+June!L6+July!L6+August!L6+September!L6+October!L6+November!L6+December!L6)</f>
        <v>25808</v>
      </c>
      <c r="O6" s="5">
        <f>(January!M6+February!M6+March!M6+April!M6+May!M6+June!M6+July!M6+August!M6+September!M6+October!M6+November!M6+December!M6)</f>
        <v>35185</v>
      </c>
      <c r="P6" s="5">
        <f>(January!N6+February!N6+March!N6+April!N6+May!N6+June!N6+July!N6+August!N6+September!N6+October!N6+November!N6+December!N6)</f>
        <v>5669</v>
      </c>
      <c r="Q6" s="5">
        <f>(December!P6)</f>
        <v>0</v>
      </c>
      <c r="R6" s="5">
        <f>(January!Q6+February!Q6+March!Q6+April!Q6+May!Q6+June!Q6+July!Q6+August!Q6+September!Q6+October!Q6+November!Q6+December!Q6)</f>
        <v>538</v>
      </c>
      <c r="S6" s="5">
        <f>(January!R6+February!R6+March!R6+April!R6+May!R6+June!R6+July!R6+August!R6+September!R6+October!R6+November!R6+December!R6)</f>
        <v>1262</v>
      </c>
      <c r="T6" s="5">
        <f>(January!S6+February!S6+March!S6+April!S6+May!S6+June!S6+July!S6+August!S6+September!S6+October!S6+November!S6+December!S6)</f>
        <v>295</v>
      </c>
      <c r="U6" s="5">
        <f>(January!T6+February!T6+March!T6+April!T6+May!T6+June!T6+July!T6+August!T6+September!T6+October!T6+November!T6+December!T6)</f>
        <v>10107</v>
      </c>
      <c r="V6" s="5">
        <f>(January!U6+February!U6+March!U6+April!U6+May!U6+June!U6+July!U6+August!U6+September!U6+October!U6+November!U6+December!U6)</f>
        <v>8041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662</v>
      </c>
      <c r="F7" s="36">
        <f t="shared" si="1"/>
        <v>4.5501409031548562E-2</v>
      </c>
      <c r="G7" s="6">
        <f>(January!F7+February!F7+March!F7+April!F7+May!F7+June!F7+July!F7+August!F7+September!F7+October!F7+November!F7+December!F7)</f>
        <v>1969</v>
      </c>
      <c r="H7" s="36">
        <f t="shared" si="2"/>
        <v>0.13533576190803492</v>
      </c>
      <c r="I7" s="6">
        <f>(December!G7)</f>
        <v>0</v>
      </c>
      <c r="J7" s="6">
        <f>(January!H7+February!H7+March!H7+April!H7+May!H7+June!H7+July!H7+August!H7+September!H7+October!H7+November!H7+December!H7)</f>
        <v>6506</v>
      </c>
      <c r="K7" s="6">
        <f>(January!I7+February!I7+March!I7+April!I7+May!I7+June!I7+July!I7+August!I7+September!I7+October!I7+November!I7+December!I7)</f>
        <v>5222</v>
      </c>
      <c r="L7" s="6">
        <f>(January!J7+February!J7+March!J7+April!J7+May!J7+June!J7+July!J7+August!J7+September!J7+October!J7+November!J7+December!J7)</f>
        <v>1284</v>
      </c>
      <c r="M7" s="6">
        <f>(January!K7+February!K7+March!K7+April!K7+May!K7+June!K7+July!K7+August!K7+September!K7+October!K7+November!K7+December!K7)</f>
        <v>10577</v>
      </c>
      <c r="N7" s="6">
        <f>(January!L7+February!L7+March!L7+April!L7+May!L7+June!L7+July!L7+August!L7+September!L7+October!L7+November!L7+December!L7)</f>
        <v>3792</v>
      </c>
      <c r="O7" s="6">
        <f>(January!M7+February!M7+March!M7+April!M7+May!M7+June!M7+July!M7+August!M7+September!M7+October!M7+November!M7+December!M7)</f>
        <v>2713</v>
      </c>
      <c r="P7" s="6">
        <f>(January!N7+February!N7+March!N7+April!N7+May!N7+June!N7+July!N7+August!N7+September!N7+October!N7+November!N7+December!N7)</f>
        <v>244</v>
      </c>
      <c r="Q7" s="6">
        <f>(December!P7)</f>
        <v>0</v>
      </c>
      <c r="R7" s="6">
        <f>(January!Q7+February!Q7+March!Q7+April!Q7+May!Q7+June!Q7+July!Q7+August!Q7+September!Q7+October!Q7+November!Q7+December!Q7)</f>
        <v>69</v>
      </c>
      <c r="S7" s="6">
        <f>(January!R7+February!R7+March!R7+April!R7+May!R7+June!R7+July!R7+August!R7+September!R7+October!R7+November!R7+December!R7)</f>
        <v>142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1712</v>
      </c>
      <c r="V7" s="6">
        <f>(January!U7+February!U7+March!U7+April!U7+May!U7+June!U7+July!U7+August!U7+September!U7+October!U7+November!U7+December!U7)</f>
        <v>1357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868</v>
      </c>
      <c r="F8" s="35">
        <f t="shared" si="1"/>
        <v>7.8212290502793297E-2</v>
      </c>
      <c r="G8" s="5">
        <f>(January!F8+February!F8+March!F8+April!F8+May!F8+June!F8+July!F8+August!F8+September!F8+October!F8+November!F8+December!F8)</f>
        <v>1401</v>
      </c>
      <c r="H8" s="35">
        <f t="shared" si="2"/>
        <v>0.12623896197513065</v>
      </c>
      <c r="I8" s="5">
        <f>(December!G8)</f>
        <v>0</v>
      </c>
      <c r="J8" s="5">
        <f>(January!H8+February!H8+March!H8+April!H8+May!H8+June!H8+July!H8+August!H8+September!H8+October!H8+November!H8+December!H8)</f>
        <v>7527</v>
      </c>
      <c r="K8" s="5">
        <f>(January!I8+February!I8+March!I8+April!I8+May!I8+June!I8+July!I8+August!I8+September!I8+October!I8+November!I8+December!I8)</f>
        <v>6459</v>
      </c>
      <c r="L8" s="5">
        <f>(January!J8+February!J8+March!J8+April!J8+May!J8+June!J8+July!J8+August!J8+September!J8+October!J8+November!J8+December!J8)</f>
        <v>1068</v>
      </c>
      <c r="M8" s="5">
        <f>(January!K8+February!K8+March!K8+April!K8+May!K8+June!K8+July!K8+August!K8+September!K8+October!K8+November!K8+December!K8)</f>
        <v>9917</v>
      </c>
      <c r="N8" s="5">
        <f>(January!L8+February!L8+March!L8+April!L8+May!L8+June!L8+July!L8+August!L8+September!L8+October!L8+November!L8+December!L8)</f>
        <v>4622</v>
      </c>
      <c r="O8" s="5">
        <f>(January!M8+February!M8+March!M8+April!M8+May!M8+June!M8+July!M8+August!M8+September!M8+October!M8+November!M8+December!M8)</f>
        <v>2905</v>
      </c>
      <c r="P8" s="5">
        <f>(January!N8+February!N8+March!N8+April!N8+May!N8+June!N8+July!N8+August!N8+September!N8+October!N8+November!N8+December!N8)</f>
        <v>432</v>
      </c>
      <c r="Q8" s="5">
        <f>(December!P8)</f>
        <v>0</v>
      </c>
      <c r="R8" s="5">
        <f>(January!Q8+February!Q8+March!Q8+April!Q8+May!Q8+June!Q8+July!Q8+August!Q8+September!Q8+October!Q8+November!Q8+December!Q8)</f>
        <v>94</v>
      </c>
      <c r="S8" s="5">
        <f>(January!R8+February!R8+March!R8+April!R8+May!R8+June!R8+July!R8+August!R8+September!R8+October!R8+November!R8+December!R8)</f>
        <v>171</v>
      </c>
      <c r="T8" s="5">
        <f>(January!S8+February!S8+March!S8+April!S8+May!S8+June!S8+July!S8+August!S8+September!S8+October!S8+November!S8+December!S8)</f>
        <v>9</v>
      </c>
      <c r="U8" s="5">
        <f>(January!T8+February!T8+March!T8+April!T8+May!T8+June!T8+July!T8+August!T8+September!T8+October!T8+November!T8+December!T8)</f>
        <v>1409</v>
      </c>
      <c r="V8" s="5">
        <f>(January!U8+February!U8+March!U8+April!U8+May!U8+June!U8+July!U8+August!U8+September!U8+October!U8+November!U8+December!U8)</f>
        <v>872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404</v>
      </c>
      <c r="F9" s="36">
        <f t="shared" si="1"/>
        <v>4.9613164681321383E-2</v>
      </c>
      <c r="G9" s="6">
        <f>(January!F9+February!F9+March!F9+April!F9+May!F9+June!F9+July!F9+August!F9+September!F9+October!F9+November!F9+December!F9)</f>
        <v>118</v>
      </c>
      <c r="H9" s="36">
        <f t="shared" si="2"/>
        <v>1.4490973842564165E-2</v>
      </c>
      <c r="I9" s="6">
        <f>(December!G9)</f>
        <v>0</v>
      </c>
      <c r="J9" s="6">
        <f>(January!H9+February!H9+March!H9+April!H9+May!H9+June!H9+July!H9+August!H9+September!H9+October!H9+November!H9+December!H9)</f>
        <v>3460</v>
      </c>
      <c r="K9" s="6">
        <f>(January!I9+February!I9+March!I9+April!I9+May!I9+June!I9+July!I9+August!I9+September!I9+October!I9+November!I9+December!I9)</f>
        <v>2757</v>
      </c>
      <c r="L9" s="6">
        <f>(January!J9+February!J9+March!J9+April!J9+May!J9+June!J9+July!J9+August!J9+September!J9+October!J9+November!J9+December!J9)</f>
        <v>703</v>
      </c>
      <c r="M9" s="6">
        <f>(January!K9+February!K9+March!K9+April!K9+May!K9+June!K9+July!K9+August!K9+September!K9+October!K9+November!K9+December!K9)</f>
        <v>4338</v>
      </c>
      <c r="N9" s="6">
        <f>(January!L9+February!L9+March!L9+April!L9+May!L9+June!L9+July!L9+August!L9+September!L9+October!L9+November!L9+December!L9)</f>
        <v>1910</v>
      </c>
      <c r="O9" s="6">
        <f>(January!M9+February!M9+March!M9+April!M9+May!M9+June!M9+July!M9+August!M9+September!M9+October!M9+November!M9+December!M9)</f>
        <v>1550</v>
      </c>
      <c r="P9" s="6">
        <f>(January!N9+February!N9+March!N9+April!N9+May!N9+June!N9+July!N9+August!N9+September!N9+October!N9+November!N9+December!N9)</f>
        <v>269</v>
      </c>
      <c r="Q9" s="6">
        <f>(December!P9)</f>
        <v>0</v>
      </c>
      <c r="R9" s="6">
        <f>(January!Q9+February!Q9+March!Q9+April!Q9+May!Q9+June!Q9+July!Q9+August!Q9+September!Q9+October!Q9+November!Q9+December!Q9)</f>
        <v>12</v>
      </c>
      <c r="S9" s="6">
        <f>(January!R9+February!R9+March!R9+April!R9+May!R9+June!R9+July!R9+August!R9+September!R9+October!R9+November!R9+December!R9)</f>
        <v>130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516</v>
      </c>
      <c r="V9" s="6">
        <f>(January!U9+February!U9+March!U9+April!U9+May!U9+June!U9+July!U9+August!U9+September!U9+October!U9+November!U9+December!U9)</f>
        <v>320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238</v>
      </c>
      <c r="F10" s="35">
        <f t="shared" si="1"/>
        <v>4.6213592233009707E-2</v>
      </c>
      <c r="G10" s="5">
        <f>(January!F10+February!F10+March!F10+April!F10+May!F10+June!F10+July!F10+August!F10+September!F10+October!F10+November!F10+December!F10)</f>
        <v>205</v>
      </c>
      <c r="H10" s="35">
        <f t="shared" si="2"/>
        <v>3.9805825242718446E-2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408</v>
      </c>
      <c r="K10" s="5">
        <f>(January!I10+February!I10+March!I10+April!I10+May!I10+June!I10+July!I10+August!I10+September!I10+October!I10+November!I10+December!I10)</f>
        <v>359</v>
      </c>
      <c r="L10" s="5">
        <f>(January!J10+February!J10+March!J10+April!J10+May!J10+June!J10+July!J10+August!J10+September!J10+October!J10+November!J10+December!J10)</f>
        <v>49</v>
      </c>
      <c r="M10" s="5">
        <f>(January!K10+February!K10+March!K10+April!K10+May!K10+June!K10+July!K10+August!K10+September!K10+October!K10+November!K10+December!K10)</f>
        <v>1013</v>
      </c>
      <c r="N10" s="5">
        <f>(January!L10+February!L10+March!L10+April!L10+May!L10+June!L10+July!L10+August!L10+September!L10+October!L10+November!L10+December!L10)</f>
        <v>115</v>
      </c>
      <c r="O10" s="5">
        <f>(January!M10+February!M10+March!M10+April!M10+May!M10+June!M10+July!M10+August!M10+September!M10+October!M10+November!M10+December!M10)</f>
        <v>293</v>
      </c>
      <c r="P10" s="5">
        <f>(January!N10+February!N10+March!N10+April!N10+May!N10+June!N10+July!N10+August!N10+September!N10+October!N10+November!N10+December!N10)</f>
        <v>18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5</v>
      </c>
      <c r="S10" s="5">
        <f>(January!R10+February!R10+March!R10+April!R10+May!R10+June!R10+July!R10+August!R10+September!R10+October!R10+November!R10+December!R10)</f>
        <v>49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301</v>
      </c>
      <c r="V10" s="5">
        <f>(January!U10+February!U10+March!U10+April!U10+May!U10+June!U10+July!U10+August!U10+September!U10+October!U10+November!U10+December!U10)</f>
        <v>30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5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3</v>
      </c>
      <c r="T11" s="6">
        <f>(January!S11+February!S11+March!S11+April!S11+May!S11+June!S11+July!S11+August!S11+September!S11+October!S11+November!S11+December!S11)</f>
        <v>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244</v>
      </c>
      <c r="F12" s="37">
        <f t="shared" si="1"/>
        <v>8.8054853843377842E-2</v>
      </c>
      <c r="G12" s="7">
        <f>(January!F12+February!F12+March!F12+April!F12+May!F12+June!F12+July!F12+August!F12+September!F12+October!F12+November!F12+December!F12)</f>
        <v>540</v>
      </c>
      <c r="H12" s="37">
        <f t="shared" si="2"/>
        <v>0.19487549621075423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1235</v>
      </c>
      <c r="K12" s="7">
        <f>(January!I12+February!I12+March!I12+April!I12+May!I12+June!I12+July!I12+August!I12+September!I12+October!I12+November!I12+December!I12)</f>
        <v>1126</v>
      </c>
      <c r="L12" s="7">
        <f>(January!J12+February!J12+March!J12+April!J12+May!J12+June!J12+July!J12+August!J12+September!J12+October!J12+November!J12+December!J12)</f>
        <v>109</v>
      </c>
      <c r="M12" s="7">
        <f>(January!K12+February!K12+March!K12+April!K12+May!K12+June!K12+July!K12+August!K12+September!K12+October!K12+November!K12+December!K12)</f>
        <v>2925</v>
      </c>
      <c r="N12" s="7">
        <f>(January!L12+February!L12+March!L12+April!L12+May!L12+June!L12+July!L12+August!L12+September!L12+October!L12+November!L12+December!L12)</f>
        <v>754</v>
      </c>
      <c r="O12" s="7">
        <f>(January!M12+February!M12+March!M12+April!M12+May!M12+June!M12+July!M12+August!M12+September!M12+October!M12+November!M12+December!M12)</f>
        <v>434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24</v>
      </c>
      <c r="S12" s="7">
        <f>(January!R12+February!R12+March!R12+April!R12+May!R12+June!R12+July!R12+August!R12+September!R12+October!R12+November!R12+December!R12)</f>
        <v>51</v>
      </c>
      <c r="T12" s="7">
        <f>(January!S12+February!S12+March!S12+April!S12+May!S12+June!S12+July!S12+August!S12+September!S12+October!S12+November!S12+December!S12)</f>
        <v>4</v>
      </c>
      <c r="U12" s="7">
        <f>(January!T12+February!T12+March!T12+April!T12+May!T12+June!T12+July!T12+August!T12+September!T12+October!T12+November!T12+December!T12)</f>
        <v>304</v>
      </c>
      <c r="V12" s="7">
        <f>(January!U12+February!U12+March!U12+April!U12+May!U12+June!U12+July!U12+August!U12+September!U12+October!U12+November!U12+December!U12)</f>
        <v>340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646</v>
      </c>
      <c r="F13" s="38">
        <f t="shared" si="1"/>
        <v>0.14732041049030786</v>
      </c>
      <c r="G13" s="8">
        <f>(January!F13+February!F13+March!F13+April!F13+May!F13+June!F13+July!F13+August!F13+September!F13+October!F13+November!F13+December!F13)</f>
        <v>575</v>
      </c>
      <c r="H13" s="38">
        <f t="shared" si="2"/>
        <v>0.13112884834663627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3856</v>
      </c>
      <c r="K13" s="8">
        <f>(January!I13+February!I13+March!I13+April!I13+May!I13+June!I13+July!I13+August!I13+September!I13+October!I13+November!I13+December!I13)</f>
        <v>3531</v>
      </c>
      <c r="L13" s="8">
        <f>(January!J13+February!J13+March!J13+April!J13+May!J13+June!J13+July!J13+August!J13+September!J13+October!J13+November!J13+December!J13)</f>
        <v>325</v>
      </c>
      <c r="M13" s="8">
        <f>(January!K13+February!K13+March!K13+April!K13+May!K13+June!K13+July!K13+August!K13+September!K13+October!K13+November!K13+December!K13)</f>
        <v>7616</v>
      </c>
      <c r="N13" s="8">
        <f>(January!L13+February!L13+March!L13+April!L13+May!L13+June!L13+July!L13+August!L13+September!L13+October!L13+November!L13+December!L13)</f>
        <v>2619</v>
      </c>
      <c r="O13" s="8">
        <f>(January!M13+February!M13+March!M13+April!M13+May!M13+June!M13+July!M13+August!M13+September!M13+October!M13+November!M13+December!M13)</f>
        <v>1232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30</v>
      </c>
      <c r="S13" s="8">
        <f>(January!R13+February!R13+March!R13+April!R13+May!R13+June!R13+July!R13+August!R13+September!R13+October!R13+November!R13+December!R13)</f>
        <v>88</v>
      </c>
      <c r="T13" s="8">
        <f>(January!S13+February!S13+March!S13+April!S13+May!S13+June!S13+July!S13+August!S13+September!S13+October!S13+November!S13+December!S13)</f>
        <v>22</v>
      </c>
      <c r="U13" s="8">
        <f>(January!T13+February!T13+March!T13+April!T13+May!T13+June!T13+July!T13+August!T13+September!T13+October!T13+November!T13+December!T13)</f>
        <v>1575</v>
      </c>
      <c r="V13" s="8">
        <f>(January!U13+February!U13+March!U13+April!U13+May!U13+June!U13+July!U13+August!U13+September!U13+October!U13+November!U13+December!U13)</f>
        <v>1168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1158</v>
      </c>
      <c r="F14" s="37">
        <f t="shared" si="1"/>
        <v>0.10063439645433214</v>
      </c>
      <c r="G14" s="7">
        <f>(January!F14+February!F14+March!F14+April!F14+May!F14+June!F14+July!F14+August!F14+September!F14+October!F14+November!F14+December!F14)</f>
        <v>2170</v>
      </c>
      <c r="H14" s="37">
        <f t="shared" si="2"/>
        <v>0.18858086382202138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6302</v>
      </c>
      <c r="K14" s="7">
        <f>(January!I14+February!I14+March!I14+April!I14+May!I14+June!I14+July!I14+August!I14+September!I14+October!I14+November!I14+December!I14)</f>
        <v>5389</v>
      </c>
      <c r="L14" s="7">
        <f>(January!J14+February!J14+March!J14+April!J14+May!J14+June!J14+July!J14+August!J14+September!J14+October!J14+November!J14+December!J14)</f>
        <v>913</v>
      </c>
      <c r="M14" s="7">
        <f>(January!K14+February!K14+March!K14+April!K14+May!K14+June!K14+July!K14+August!K14+September!K14+October!K14+November!K14+December!K14)</f>
        <v>23694</v>
      </c>
      <c r="N14" s="7">
        <f>(January!L14+February!L14+March!L14+April!L14+May!L14+June!L14+July!L14+August!L14+September!L14+October!L14+November!L14+December!L14)</f>
        <v>3534</v>
      </c>
      <c r="O14" s="7">
        <f>(January!M14+February!M14+March!M14+April!M14+May!M14+June!M14+July!M14+August!M14+September!M14+October!M14+November!M14+December!M14)</f>
        <v>2764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67</v>
      </c>
      <c r="S14" s="7">
        <f>(January!R14+February!R14+March!R14+April!R14+May!R14+June!R14+July!R14+August!R14+September!R14+October!R14+November!R14+December!R14)</f>
        <v>217</v>
      </c>
      <c r="T14" s="7">
        <f>(January!S14+February!S14+March!S14+April!S14+May!S14+June!S14+July!S14+August!S14+September!S14+October!S14+November!S14+December!S14)</f>
        <v>23</v>
      </c>
      <c r="U14" s="7">
        <f>(January!T14+February!T14+March!T14+April!T14+May!T14+June!T14+July!T14+August!T14+September!T14+October!T14+November!T14+December!T14)</f>
        <v>2410</v>
      </c>
      <c r="V14" s="7">
        <f>(January!U14+February!U14+March!U14+April!U14+May!U14+June!U14+July!U14+August!U14+September!U14+October!U14+November!U14+December!U14)</f>
        <v>1020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1029</v>
      </c>
      <c r="F15" s="38">
        <f t="shared" si="1"/>
        <v>0.13190616587616971</v>
      </c>
      <c r="G15" s="8">
        <f>(January!F15+February!F15+March!F15+April!F15+May!F15+June!F15+July!F15+August!F15+September!F15+October!F15+November!F15+December!F15)</f>
        <v>732</v>
      </c>
      <c r="H15" s="38">
        <f t="shared" si="2"/>
        <v>9.3834123830278171E-2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4510</v>
      </c>
      <c r="K15" s="8">
        <f>(January!I15+February!I15+March!I15+April!I15+May!I15+June!I15+July!I15+August!I15+September!I15+October!I15+November!I15+December!I15)</f>
        <v>3626</v>
      </c>
      <c r="L15" s="8">
        <f>(January!J15+February!J15+March!J15+April!J15+May!J15+June!J15+July!J15+August!J15+September!J15+October!J15+November!J15+December!J15)</f>
        <v>884</v>
      </c>
      <c r="M15" s="8">
        <f>(January!K15+February!K15+March!K15+April!K15+May!K15+June!K15+July!K15+August!K15+September!K15+October!K15+November!K15+December!K15)</f>
        <v>7793</v>
      </c>
      <c r="N15" s="8">
        <f>(January!L15+February!L15+March!L15+April!L15+May!L15+June!L15+July!L15+August!L15+September!L15+October!L15+November!L15+December!L15)</f>
        <v>2189</v>
      </c>
      <c r="O15" s="8">
        <f>(January!M15+February!M15+March!M15+April!M15+May!M15+June!M15+July!M15+August!M15+September!M15+October!M15+November!M15+December!M15)</f>
        <v>2318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27</v>
      </c>
      <c r="S15" s="8">
        <f>(January!R15+February!R15+March!R15+April!R15+May!R15+June!R15+July!R15+August!R15+September!R15+October!R15+November!R15+December!R15)</f>
        <v>107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1680</v>
      </c>
      <c r="V15" s="8">
        <f>(January!U15+February!U15+March!U15+April!U15+May!U15+June!U15+July!U15+August!U15+September!U15+October!U15+November!U15+December!U15)</f>
        <v>750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377</v>
      </c>
      <c r="F16" s="35">
        <f t="shared" si="1"/>
        <v>4.3528460916753262E-2</v>
      </c>
      <c r="G16" s="5">
        <f>(January!F16+February!F16+March!F16+April!F16+May!F16+June!F16+July!F16+August!F16+September!F16+October!F16+November!F16+December!F16)</f>
        <v>325</v>
      </c>
      <c r="H16" s="35">
        <f t="shared" si="2"/>
        <v>3.752453527306316E-2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2822</v>
      </c>
      <c r="K16" s="5">
        <f>(January!I16+February!I16+March!I16+April!I16+May!I16+June!I16+July!I16+August!I16+September!I16+October!I16+November!I16+December!I16)</f>
        <v>2235</v>
      </c>
      <c r="L16" s="5">
        <f>(January!J16+February!J16+March!J16+April!J16+May!J16+June!J16+July!J16+August!J16+September!J16+October!J16+November!J16+December!J16)</f>
        <v>587</v>
      </c>
      <c r="M16" s="5">
        <f>(January!K16+February!K16+March!K16+April!K16+May!K16+June!K16+July!K16+August!K16+September!K16+October!K16+November!K16+December!K16)</f>
        <v>4854</v>
      </c>
      <c r="N16" s="5">
        <f>(January!L16+February!L16+March!L16+April!L16+May!L16+June!L16+July!L16+August!L16+September!L16+October!L16+November!L16+December!L16)</f>
        <v>1217</v>
      </c>
      <c r="O16" s="5">
        <f>(January!M16+February!M16+March!M16+April!M16+May!M16+June!M16+July!M16+August!M16+September!M16+October!M16+November!M16+December!M16)</f>
        <v>1605</v>
      </c>
      <c r="P16" s="5">
        <f>(January!N16+February!N16+March!N16+April!N16+May!N16+June!N16+July!N16+August!N16+September!N16+October!N16+November!N16+December!N16)</f>
        <v>361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26</v>
      </c>
      <c r="S16" s="5">
        <f>(January!R16+February!R16+March!R16+April!R16+May!R16+June!R16+July!R16+August!R16+September!R16+October!R16+November!R16+December!R16)</f>
        <v>64</v>
      </c>
      <c r="T16" s="5">
        <f>(January!S16+February!S16+March!S16+April!S16+May!S16+June!S16+July!S16+August!S16+September!S16+October!S16+November!S16+December!S16)</f>
        <v>6</v>
      </c>
      <c r="U16" s="5">
        <f>(January!T16+February!T16+March!T16+April!T16+May!T16+June!T16+July!T16+August!T16+September!T16+October!T16+November!T16+December!T16)</f>
        <v>1110</v>
      </c>
      <c r="V16" s="5">
        <f>(January!U16+February!U16+March!U16+April!U16+May!U16+June!U16+July!U16+August!U16+September!U16+October!U16+November!U16+December!U16)</f>
        <v>241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1177</v>
      </c>
      <c r="F17" s="36">
        <f t="shared" si="1"/>
        <v>7.1329010363008302E-2</v>
      </c>
      <c r="G17" s="6">
        <f>(January!F17+February!F17+March!F17+April!F17+May!F17+June!F17+July!F17+August!F17+September!F17+October!F17+November!F17+December!F17)</f>
        <v>1727</v>
      </c>
      <c r="H17" s="36">
        <f t="shared" si="2"/>
        <v>0.1046603236167505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21916</v>
      </c>
      <c r="K17" s="6">
        <f>(January!I17+February!I17+March!I17+April!I17+May!I17+June!I17+July!I17+August!I17+September!I17+October!I17+November!I17+December!I17)</f>
        <v>16827</v>
      </c>
      <c r="L17" s="6">
        <f>(January!J17+February!J17+March!J17+April!J17+May!J17+June!J17+July!J17+August!J17+September!J17+October!J17+November!J17+December!J17)</f>
        <v>5089</v>
      </c>
      <c r="M17" s="6">
        <f>(January!K17+February!K17+March!K17+April!K17+May!K17+June!K17+July!K17+August!K17+September!K17+October!K17+November!K17+December!K17)</f>
        <v>29768</v>
      </c>
      <c r="N17" s="6">
        <f>(January!L17+February!L17+March!L17+April!L17+May!L17+June!L17+July!L17+August!L17+September!L17+October!L17+November!L17+December!L17)</f>
        <v>7902</v>
      </c>
      <c r="O17" s="6">
        <f>(January!M17+February!M17+March!M17+April!M17+May!M17+June!M17+July!M17+August!M17+September!M17+October!M17+November!M17+December!M17)</f>
        <v>14012</v>
      </c>
      <c r="P17" s="6">
        <f>(January!N17+February!N17+March!N17+April!N17+May!N17+June!N17+July!N17+August!N17+September!N17+October!N17+November!N17+December!N17)</f>
        <v>5277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261</v>
      </c>
      <c r="S17" s="6">
        <f>(January!R17+February!R17+March!R17+April!R17+May!R17+June!R17+July!R17+August!R17+September!R17+October!R17+November!R17+December!R17)</f>
        <v>362</v>
      </c>
      <c r="T17" s="6">
        <f>(January!S17+February!S17+March!S17+April!S17+May!S17+June!S17+July!S17+August!S17+September!S17+October!S17+November!S17+December!S17)</f>
        <v>80</v>
      </c>
      <c r="U17" s="6">
        <f>(January!T17+February!T17+March!T17+April!T17+May!T17+June!T17+July!T17+August!T17+September!T17+October!T17+November!T17+December!T17)</f>
        <v>3390</v>
      </c>
      <c r="V17" s="6">
        <f>(January!U17+February!U17+March!U17+April!U17+May!U17+June!U17+July!U17+August!U17+September!U17+October!U17+November!U17+December!U17)</f>
        <v>4136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174</v>
      </c>
      <c r="F18" s="35">
        <f t="shared" si="1"/>
        <v>1.6766236269030642E-2</v>
      </c>
      <c r="G18" s="5">
        <f>(January!F18+February!F18+March!F18+April!F18+May!F18+June!F18+July!F18+August!F18+September!F18+October!F18+November!F18+December!F18)</f>
        <v>4815</v>
      </c>
      <c r="H18" s="35">
        <f t="shared" si="2"/>
        <v>0.46396222778955482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1901</v>
      </c>
      <c r="K18" s="5">
        <f>(January!I18+February!I18+March!I18+April!I18+May!I18+June!I18+July!I18+August!I18+September!I18+October!I18+November!I18+December!I18)</f>
        <v>1358</v>
      </c>
      <c r="L18" s="5">
        <f>(January!J18+February!J18+March!J18+April!J18+May!J18+June!J18+July!J18+August!J18+September!J18+October!J18+November!J18+December!J18)</f>
        <v>543</v>
      </c>
      <c r="M18" s="5">
        <f>(January!K18+February!K18+March!K18+April!K18+May!K18+June!K18+July!K18+August!K18+September!K18+October!K18+November!K18+December!K18)</f>
        <v>3729</v>
      </c>
      <c r="N18" s="5">
        <f>(January!L18+February!L18+March!L18+April!L18+May!L18+June!L18+July!L18+August!L18+September!L18+October!L18+November!L18+December!L18)</f>
        <v>536</v>
      </c>
      <c r="O18" s="5">
        <f>(January!M18+February!M18+March!M18+April!M18+May!M18+June!M18+July!M18+August!M18+September!M18+October!M18+November!M18+December!M18)</f>
        <v>1363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21</v>
      </c>
      <c r="S18" s="5">
        <f>(January!R18+February!R18+March!R18+April!R18+May!R18+June!R18+July!R18+August!R18+September!R18+October!R18+November!R18+December!R18)</f>
        <v>16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758</v>
      </c>
      <c r="V18" s="5">
        <f>(January!U18+February!U18+March!U18+April!U18+May!U18+June!U18+July!U18+August!U18+September!U18+October!U18+November!U18+December!U18)</f>
        <v>508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1109</v>
      </c>
      <c r="F19" s="36">
        <f t="shared" si="1"/>
        <v>3.603808533454652E-2</v>
      </c>
      <c r="G19" s="6">
        <f>(January!F19+February!F19+March!F19+April!F19+May!F19+June!F19+July!F19+August!F19+September!F19+October!F19+November!F19+December!F19)</f>
        <v>339</v>
      </c>
      <c r="H19" s="36">
        <f t="shared" si="2"/>
        <v>1.1016150521561109E-2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23731</v>
      </c>
      <c r="K19" s="6">
        <f>(January!I19+February!I19+March!I19+April!I19+May!I19+June!I19+July!I19+August!I19+September!I19+October!I19+November!I19+December!I19)</f>
        <v>19682</v>
      </c>
      <c r="L19" s="6">
        <f>(January!J19+February!J19+March!J19+April!J19+May!J19+June!J19+July!J19+August!J19+September!J19+October!J19+November!J19+December!J19)</f>
        <v>4049</v>
      </c>
      <c r="M19" s="6">
        <f>(January!K19+February!K19+March!K19+April!K19+May!K19+June!K19+July!K19+August!K19+September!K19+October!K19+November!K19+December!K19)</f>
        <v>32254</v>
      </c>
      <c r="N19" s="6">
        <f>(January!L19+February!L19+March!L19+April!L19+May!L19+June!L19+July!L19+August!L19+September!L19+October!L19+November!L19+December!L19)</f>
        <v>10917</v>
      </c>
      <c r="O19" s="6">
        <f>(January!M19+February!M19+March!M19+April!M19+May!M19+June!M19+July!M19+August!M19+September!M19+October!M19+November!M19+December!M19)</f>
        <v>12814</v>
      </c>
      <c r="P19" s="6">
        <f>(January!N19+February!N19+March!N19+April!N19+May!N19+June!N19+July!N19+August!N19+September!N19+October!N19+November!N19+December!N19)</f>
        <v>1870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159</v>
      </c>
      <c r="S19" s="6">
        <f>(January!R19+February!R19+March!R19+April!R19+May!R19+June!R19+July!R19+August!R19+September!R19+October!R19+November!R19+December!R19)</f>
        <v>538</v>
      </c>
      <c r="T19" s="6">
        <f>(January!S19+February!S19+March!S19+April!S19+May!S19+June!S19+July!S19+August!S19+September!S19+October!S19+November!S19+December!S19)</f>
        <v>72</v>
      </c>
      <c r="U19" s="6">
        <f>(January!T19+February!T19+March!T19+April!T19+May!T19+June!T19+July!T19+August!T19+September!T19+October!T19+November!T19+December!T19)</f>
        <v>2999</v>
      </c>
      <c r="V19" s="6">
        <f>(January!U19+February!U19+March!U19+April!U19+May!U19+June!U19+July!U19+August!U19+September!U19+October!U19+November!U19+December!U19)</f>
        <v>3936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201</v>
      </c>
      <c r="F20" s="35">
        <f t="shared" si="1"/>
        <v>4.6473988439306356E-2</v>
      </c>
      <c r="G20" s="5">
        <f>(January!F20+February!F20+March!F20+April!F20+May!F20+June!F20+July!F20+August!F20+September!F20+October!F20+November!F20+December!F20)</f>
        <v>282</v>
      </c>
      <c r="H20" s="35">
        <f t="shared" si="2"/>
        <v>6.5202312138728319E-2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348</v>
      </c>
      <c r="K20" s="5">
        <f>(January!I20+February!I20+March!I20+April!I20+May!I20+June!I20+July!I20+August!I20+September!I20+October!I20+November!I20+December!I20)</f>
        <v>295</v>
      </c>
      <c r="L20" s="5">
        <f>(January!J20+February!J20+March!J20+April!J20+May!J20+June!J20+July!J20+August!J20+September!J20+October!J20+November!J20+December!J20)</f>
        <v>53</v>
      </c>
      <c r="M20" s="5">
        <f>(January!K20+February!K20+March!K20+April!K20+May!K20+June!K20+July!K20+August!K20+September!K20+October!K20+November!K20+December!K20)</f>
        <v>1176</v>
      </c>
      <c r="N20" s="5">
        <f>(January!L20+February!L20+March!L20+April!L20+May!L20+June!L20+July!L20+August!L20+September!L20+October!L20+November!L20+December!L20)</f>
        <v>316</v>
      </c>
      <c r="O20" s="5">
        <f>(January!M20+February!M20+March!M20+April!M20+May!M20+June!M20+July!M20+August!M20+September!M20+October!M20+November!M20+December!M20)</f>
        <v>32</v>
      </c>
      <c r="P20" s="5">
        <f>(January!N20+February!N20+March!N20+April!N20+May!N20+June!N20+July!N20+August!N20+September!N20+October!N20+November!N20+December!N20)</f>
        <v>245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4340</v>
      </c>
      <c r="S20" s="5">
        <f>(January!R20+February!R20+March!R20+April!R20+May!R20+June!R20+July!R20+August!R20+September!R20+October!R20+November!R20+December!R20)</f>
        <v>37</v>
      </c>
      <c r="T20" s="5">
        <f>(January!S20+February!S20+March!S20+April!S20+May!S20+June!S20+July!S20+August!S20+September!S20+October!S20+November!S20+December!S20)</f>
        <v>144</v>
      </c>
      <c r="U20" s="5">
        <f>(January!T20+February!T20+March!T20+April!T20+May!T20+June!T20+July!T20+August!T20+September!T20+October!T20+November!T20+December!T20)</f>
        <v>478</v>
      </c>
      <c r="V20" s="5">
        <f>(January!U20+February!U20+March!U20+April!U20+May!U20+June!U20+July!U20+August!U20+September!U20+October!U20+November!U20+December!U20)</f>
        <v>28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808</v>
      </c>
      <c r="F21" s="36">
        <f t="shared" si="1"/>
        <v>3.1553871988128243E-2</v>
      </c>
      <c r="G21" s="6">
        <f>(January!F21+February!F21+March!F21+April!F21+May!F21+June!F21+July!F21+August!F21+September!F21+October!F21+November!F21+December!F21)</f>
        <v>486</v>
      </c>
      <c r="H21" s="36">
        <f t="shared" si="2"/>
        <v>1.8979185378997929E-2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21657</v>
      </c>
      <c r="K21" s="6">
        <f>(January!I21+February!I21+March!I21+April!I21+May!I21+June!I21+July!I21+August!I21+September!I21+October!I21+November!I21+December!I21)</f>
        <v>18779</v>
      </c>
      <c r="L21" s="6">
        <f>(January!J21+February!J21+March!J21+April!J21+May!J21+June!J21+July!J21+August!J21+September!J21+October!J21+November!J21+December!J21)</f>
        <v>2878</v>
      </c>
      <c r="M21" s="6">
        <f>(January!K21+February!K21+March!K21+April!K21+May!K21+June!K21+July!K21+August!K21+September!K21+October!K21+November!K21+December!K21)</f>
        <v>30619</v>
      </c>
      <c r="N21" s="6">
        <f>(January!L21+February!L21+March!L21+April!L21+May!L21+June!L21+July!L21+August!L21+September!L21+October!L21+November!L21+December!L21)</f>
        <v>12874</v>
      </c>
      <c r="O21" s="6">
        <f>(January!M21+February!M21+March!M21+April!M21+May!M21+June!M21+July!M21+August!M21+September!M21+October!M21+November!M21+December!M21)</f>
        <v>8781</v>
      </c>
      <c r="P21" s="6">
        <f>(January!N21+February!N21+March!N21+April!N21+May!N21+June!N21+July!N21+August!N21+September!N21+October!N21+November!N21+December!N21)</f>
        <v>1767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221</v>
      </c>
      <c r="S21" s="6">
        <f>(January!R21+February!R21+March!R21+April!R21+May!R21+June!R21+July!R21+August!R21+September!R21+October!R21+November!R21+December!R21)</f>
        <v>543</v>
      </c>
      <c r="T21" s="6">
        <f>(January!S21+February!S21+March!S21+April!S21+May!S21+June!S21+July!S21+August!S21+September!S21+October!S21+November!S21+December!S21)</f>
        <v>79</v>
      </c>
      <c r="U21" s="6">
        <f>(January!T21+February!T21+March!T21+April!T21+May!T21+June!T21+July!T21+August!T21+September!T21+October!T21+November!T21+December!T21)</f>
        <v>2953</v>
      </c>
      <c r="V21" s="6">
        <f>(January!U21+February!U21+March!U21+April!U21+May!U21+June!U21+July!U21+August!U21+September!U21+October!U21+November!U21+December!U21)</f>
        <v>3771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509</v>
      </c>
      <c r="F22" s="35">
        <f t="shared" si="1"/>
        <v>3.5875387651536507E-2</v>
      </c>
      <c r="G22" s="5">
        <f>(January!F22+February!F22+March!F22+April!F22+May!F22+June!F22+July!F22+August!F22+September!F22+October!F22+November!F22+December!F22)</f>
        <v>357</v>
      </c>
      <c r="H22" s="35">
        <f t="shared" si="2"/>
        <v>2.5162108824358612E-2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1384</v>
      </c>
      <c r="K22" s="5">
        <f>(January!I22+February!I22+March!I22+April!I22+May!I22+June!I22+July!I22+August!I22+September!I22+October!I22+November!I22+December!I22)</f>
        <v>1200</v>
      </c>
      <c r="L22" s="5">
        <f>(January!J22+February!J22+March!J22+April!J22+May!J22+June!J22+July!J22+August!J22+September!J22+October!J22+November!J22+December!J22)</f>
        <v>184</v>
      </c>
      <c r="M22" s="5">
        <f>(January!K22+February!K22+March!K22+April!K22+May!K22+June!K22+July!K22+August!K22+September!K22+October!K22+November!K22+December!K22)</f>
        <v>2613</v>
      </c>
      <c r="N22" s="5">
        <f>(January!L22+February!L22+March!L22+April!L22+May!L22+June!L22+July!L22+August!L22+September!L22+October!L22+November!L22+December!L22)</f>
        <v>1045</v>
      </c>
      <c r="O22" s="5">
        <f>(January!M22+February!M22+March!M22+April!M22+May!M22+June!M22+July!M22+August!M22+September!M22+October!M22+November!M22+December!M22)</f>
        <v>339</v>
      </c>
      <c r="P22" s="5">
        <f>(January!N22+February!N22+March!N22+April!N22+May!N22+June!N22+July!N22+August!N22+September!N22+October!N22+November!N22+December!N22)</f>
        <v>445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81</v>
      </c>
      <c r="S22" s="5">
        <f>(January!R22+February!R22+March!R22+April!R22+May!R22+June!R22+July!R22+August!R22+September!R22+October!R22+November!R22+December!R22)</f>
        <v>84</v>
      </c>
      <c r="T22" s="5">
        <f>(January!S22+February!S22+March!S22+April!S22+May!S22+June!S22+July!S22+August!S22+September!S22+October!S22+November!S22+December!S22)</f>
        <v>36</v>
      </c>
      <c r="U22" s="5">
        <f>(January!T22+February!T22+March!T22+April!T22+May!T22+June!T22+July!T22+August!T22+September!T22+October!T22+November!T22+December!T22)</f>
        <v>528</v>
      </c>
      <c r="V22" s="5">
        <f>(January!U22+February!U22+March!U22+April!U22+May!U22+June!U22+July!U22+August!U22+September!U22+October!U22+November!U22+December!U22)</f>
        <v>215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1923</v>
      </c>
      <c r="F23" s="36">
        <f t="shared" si="1"/>
        <v>8.3430951451256022E-2</v>
      </c>
      <c r="G23" s="6">
        <f>(January!F23+February!F23+March!F23+April!F23+May!F23+June!F23+July!F23+August!F23+September!F23+October!F23+November!F23+December!F23)</f>
        <v>1427</v>
      </c>
      <c r="H23" s="36">
        <f t="shared" si="2"/>
        <v>6.1911579678077137E-2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25403</v>
      </c>
      <c r="K23" s="6">
        <f>(January!I23+February!I23+March!I23+April!I23+May!I23+June!I23+July!I23+August!I23+September!I23+October!I23+November!I23+December!I23)</f>
        <v>19564</v>
      </c>
      <c r="L23" s="6">
        <f>(January!J23+February!J23+March!J23+April!J23+May!J23+June!J23+July!J23+August!J23+September!J23+October!J23+November!J23+December!J23)</f>
        <v>5839</v>
      </c>
      <c r="M23" s="6">
        <f>(January!K23+February!K23+March!K23+April!K23+May!K23+June!K23+July!K23+August!K23+September!K23+October!K23+November!K23+December!K23)</f>
        <v>38251</v>
      </c>
      <c r="N23" s="6">
        <f>(January!L23+February!L23+March!L23+April!L23+May!L23+June!L23+July!L23+August!L23+September!L23+October!L23+November!L23+December!L23)</f>
        <v>11068</v>
      </c>
      <c r="O23" s="6">
        <f>(January!M23+February!M23+March!M23+April!M23+May!M23+June!M23+July!M23+August!M23+September!M23+October!M23+November!M23+December!M23)</f>
        <v>14333</v>
      </c>
      <c r="P23" s="6">
        <f>(January!N23+February!N23+March!N23+April!N23+May!N23+June!N23+July!N23+August!N23+September!N23+October!N23+November!N23+December!N23)</f>
        <v>4416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327</v>
      </c>
      <c r="S23" s="6">
        <f>(January!R23+February!R23+March!R23+April!R23+May!R23+June!R23+July!R23+August!R23+September!R23+October!R23+November!R23+December!R23)</f>
        <v>694</v>
      </c>
      <c r="T23" s="6">
        <f>(January!S23+February!S23+March!S23+April!S23+May!S23+June!S23+July!S23+August!S23+September!S23+October!S23+November!S23+December!S23)</f>
        <v>104</v>
      </c>
      <c r="U23" s="6">
        <f>(January!T23+February!T23+March!T23+April!T23+May!T23+June!T23+July!T23+August!T23+September!T23+October!T23+November!T23+December!T23)</f>
        <v>3311</v>
      </c>
      <c r="V23" s="6">
        <f>(January!U23+February!U23+March!U23+April!U23+May!U23+June!U23+July!U23+August!U23+September!U23+October!U23+November!U23+December!U23)</f>
        <v>4768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5089</v>
      </c>
      <c r="F24" s="35">
        <f t="shared" si="1"/>
        <v>5.740682248894504E-2</v>
      </c>
      <c r="G24" s="5">
        <f>(January!F24+February!F24+March!F24+April!F24+May!F24+June!F24+July!F24+August!F24+September!F24+October!F24+November!F24+December!F24)</f>
        <v>3537</v>
      </c>
      <c r="H24" s="35">
        <f t="shared" si="2"/>
        <v>3.9899377312516922E-2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99052</v>
      </c>
      <c r="K24" s="5">
        <f>(January!I24+February!I24+March!I24+April!I24+May!I24+June!I24+July!I24+August!I24+September!I24+October!I24+November!I24+December!I24)</f>
        <v>77395</v>
      </c>
      <c r="L24" s="5">
        <f>(January!J24+February!J24+March!J24+April!J24+May!J24+June!J24+July!J24+August!J24+September!J24+October!J24+November!J24+December!J24)</f>
        <v>21657</v>
      </c>
      <c r="M24" s="5">
        <f>(January!K24+February!K24+March!K24+April!K24+May!K24+June!K24+July!K24+August!K24+September!K24+October!K24+November!K24+December!K24)</f>
        <v>195833</v>
      </c>
      <c r="N24" s="5">
        <f>(January!L24+February!L24+March!L24+April!L24+May!L24+June!L24+July!L24+August!L24+September!L24+October!L24+November!L24+December!L24)</f>
        <v>47795</v>
      </c>
      <c r="O24" s="5">
        <f>(January!M24+February!M24+March!M24+April!M24+May!M24+June!M24+July!M24+August!M24+September!M24+October!M24+November!M24+December!M24)</f>
        <v>51218</v>
      </c>
      <c r="P24" s="5">
        <f>(January!N24+February!N24+March!N24+April!N24+May!N24+June!N24+July!N24+August!N24+September!N24+October!N24+November!N24+December!N24)</f>
        <v>19220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1518</v>
      </c>
      <c r="S24" s="5">
        <f>(January!R24+February!R24+March!R24+April!R24+May!R24+June!R24+July!R24+August!R24+September!R24+October!R24+November!R24+December!R24)</f>
        <v>2328</v>
      </c>
      <c r="T24" s="5">
        <f>(January!S24+February!S24+March!S24+April!S24+May!S24+June!S24+July!S24+August!S24+September!S24+October!S24+November!S24+December!S24)</f>
        <v>539</v>
      </c>
      <c r="U24" s="5">
        <f>(January!T24+February!T24+March!T24+April!T24+May!T24+June!T24+July!T24+August!T24+September!T24+October!T24+November!T24+December!T24)</f>
        <v>9400</v>
      </c>
      <c r="V24" s="5">
        <f>(January!U24+February!U24+March!U24+April!U24+May!U24+June!U24+July!U24+August!U24+September!U24+October!U24+November!U24+December!U24)</f>
        <v>11942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990</v>
      </c>
      <c r="F25" s="36">
        <f t="shared" si="1"/>
        <v>8.1824944210265316E-2</v>
      </c>
      <c r="G25" s="6">
        <f>(January!F25+February!F25+March!F25+April!F25+May!F25+June!F25+July!F25+August!F25+September!F25+October!F25+November!F25+December!F25)</f>
        <v>320</v>
      </c>
      <c r="H25" s="36">
        <f t="shared" si="2"/>
        <v>2.6448466815439293E-2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7637</v>
      </c>
      <c r="K25" s="6">
        <f>(January!I25+February!I25+March!I25+April!I25+May!I25+June!I25+July!I25+August!I25+September!I25+October!I25+November!I25+December!I25)</f>
        <v>6320</v>
      </c>
      <c r="L25" s="6">
        <f>(January!J25+February!J25+March!J25+April!J25+May!J25+June!J25+July!J25+August!J25+September!J25+October!J25+November!J25+December!J25)</f>
        <v>1317</v>
      </c>
      <c r="M25" s="6">
        <f>(January!K25+February!K25+March!K25+April!K25+May!K25+June!K25+July!K25+August!K25+September!K25+October!K25+November!K25+December!K25)</f>
        <v>14273</v>
      </c>
      <c r="N25" s="6">
        <f>(January!L25+February!L25+March!L25+April!L25+May!L25+June!L25+July!L25+August!L25+September!L25+October!L25+November!L25+December!L25)</f>
        <v>2698</v>
      </c>
      <c r="O25" s="6">
        <f>(January!M25+February!M25+March!M25+April!M25+May!M25+June!M25+July!M25+August!M25+September!M25+October!M25+November!M25+December!M25)</f>
        <v>4938</v>
      </c>
      <c r="P25" s="6">
        <f>(January!N25+February!N25+March!N25+April!N25+May!N25+June!N25+July!N25+August!N25+September!N25+October!N25+November!N25+December!N25)</f>
        <v>751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54</v>
      </c>
      <c r="S25" s="6">
        <f>(January!R25+February!R25+March!R25+April!R25+May!R25+June!R25+July!R25+August!R25+September!R25+October!R25+November!R25+December!R25)</f>
        <v>162</v>
      </c>
      <c r="T25" s="6">
        <f>(January!S25+February!S25+March!S25+April!S25+May!S25+June!S25+July!S25+August!S25+September!S25+October!S25+November!S25+December!S25)</f>
        <v>16</v>
      </c>
      <c r="U25" s="6">
        <f>(January!T25+February!T25+March!T25+April!T25+May!T25+June!T25+July!T25+August!T25+September!T25+October!T25+November!T25+December!T25)</f>
        <v>2466</v>
      </c>
      <c r="V25" s="6">
        <f>(January!U25+February!U25+March!U25+April!U25+May!U25+June!U25+July!U25+August!U25+September!U25+October!U25+November!U25+December!U25)</f>
        <v>1217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5375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92</v>
      </c>
      <c r="S26" s="5">
        <f>(January!R26+February!R26+March!R26+April!R26+May!R26+June!R26+July!R26+August!R26+September!R26+October!R26+November!R26+December!R26)</f>
        <v>18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804</v>
      </c>
      <c r="F27" s="36">
        <f t="shared" si="1"/>
        <v>5.8349662529936862E-2</v>
      </c>
      <c r="G27" s="6">
        <f>(January!F27+February!F27+March!F27+April!F27+May!F27+June!F27+July!F27+August!F27+September!F27+October!F27+November!F27+December!F27)</f>
        <v>350</v>
      </c>
      <c r="H27" s="36">
        <f t="shared" si="2"/>
        <v>2.54009724943755E-2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6768</v>
      </c>
      <c r="K27" s="6">
        <f>(January!I27+February!I27+March!I27+April!I27+May!I27+June!I27+July!I27+August!I27+September!I27+October!I27+November!I27+December!I27)</f>
        <v>4959</v>
      </c>
      <c r="L27" s="6">
        <f>(January!J27+February!J27+March!J27+April!J27+May!J27+June!J27+July!J27+August!J27+September!J27+October!J27+November!J27+December!J27)</f>
        <v>1809</v>
      </c>
      <c r="M27" s="6">
        <f>(January!K27+February!K27+March!K27+April!K27+May!K27+June!K27+July!K27+August!K27+September!K27+October!K27+November!K27+December!K27)</f>
        <v>10105</v>
      </c>
      <c r="N27" s="6">
        <f>(January!L27+February!L27+March!L27+April!L27+May!L27+June!L27+July!L27+August!L27+September!L27+October!L27+November!L27+December!L27)</f>
        <v>4250</v>
      </c>
      <c r="O27" s="6">
        <f>(January!M27+February!M27+March!M27+April!M27+May!M27+June!M27+July!M27+August!M27+September!M27+October!M27+November!M27+December!M27)</f>
        <v>2518</v>
      </c>
      <c r="P27" s="6">
        <f>(January!N27+February!N27+March!N27+April!N27+May!N27+June!N27+July!N27+August!N27+September!N27+October!N27+November!N27+December!N27)</f>
        <v>875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65</v>
      </c>
      <c r="S27" s="6">
        <f>(January!R27+February!R27+March!R27+April!R27+May!R27+June!R27+July!R27+August!R27+September!R27+October!R27+November!R27+December!R27)</f>
        <v>160</v>
      </c>
      <c r="T27" s="6">
        <f>(January!S27+February!S27+March!S27+April!S27+May!S27+June!S27+July!S27+August!S27+September!S27+October!S27+November!S27+December!S27)</f>
        <v>29</v>
      </c>
      <c r="U27" s="6">
        <f>(January!T27+February!T27+March!T27+April!T27+May!T27+June!T27+July!T27+August!T27+September!T27+October!T27+November!T27+December!T27)</f>
        <v>1408</v>
      </c>
      <c r="V27" s="6">
        <f>(January!U27+February!U27+March!U27+April!U27+May!U27+June!U27+July!U27+August!U27+September!U27+October!U27+November!U27+December!U27)</f>
        <v>1561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795</v>
      </c>
      <c r="F28" s="35">
        <f t="shared" si="1"/>
        <v>0.20244461420932008</v>
      </c>
      <c r="G28" s="5">
        <f>(January!F28+February!F28+March!F28+April!F28+May!F28+June!F28+July!F28+August!F28+September!F28+October!F28+November!F28+December!F28)</f>
        <v>78</v>
      </c>
      <c r="H28" s="35">
        <f t="shared" si="2"/>
        <v>1.9862490450725745E-2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1776</v>
      </c>
      <c r="K28" s="5">
        <f>(January!I28+February!I28+March!I28+April!I28+May!I28+June!I28+July!I28+August!I28+September!I28+October!I28+November!I28+December!I28)</f>
        <v>1415</v>
      </c>
      <c r="L28" s="5">
        <f>(January!J28+February!J28+March!J28+April!J28+May!J28+June!J28+July!J28+August!J28+September!J28+October!J28+November!J28+December!J28)</f>
        <v>361</v>
      </c>
      <c r="M28" s="5">
        <f>(January!K28+February!K28+March!K28+April!K28+May!K28+June!K28+July!K28+August!K28+September!K28+October!K28+November!K28+December!K28)</f>
        <v>3445</v>
      </c>
      <c r="N28" s="5">
        <f>(January!L28+February!L28+March!L28+April!L28+May!L28+June!L28+July!L28+August!L28+September!L28+October!L28+November!L28+December!L28)</f>
        <v>715</v>
      </c>
      <c r="O28" s="5">
        <f>(January!M28+February!M28+March!M28+April!M28+May!M28+June!M28+July!M28+August!M28+September!M28+October!M28+November!M28+December!M28)</f>
        <v>1061</v>
      </c>
      <c r="P28" s="5">
        <f>(January!N28+February!N28+March!N28+April!N28+May!N28+June!N28+July!N28+August!N28+September!N28+October!N28+November!N28+December!N28)</f>
        <v>303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44</v>
      </c>
      <c r="S28" s="5">
        <f>(January!R28+February!R28+March!R28+April!R28+May!R28+June!R28+July!R28+August!R28+September!R28+October!R28+November!R28+December!R28)</f>
        <v>73</v>
      </c>
      <c r="T28" s="5">
        <f>(January!S28+February!S28+March!S28+April!S28+May!S28+June!S28+July!S28+August!S28+September!S28+October!S28+November!S28+December!S28)</f>
        <v>4</v>
      </c>
      <c r="U28" s="5">
        <f>(January!T28+February!T28+March!T28+April!T28+May!T28+June!T28+July!T28+August!T28+September!T28+October!T28+November!T28+December!T28)</f>
        <v>536</v>
      </c>
      <c r="V28" s="5">
        <f>(January!U28+February!U28+March!U28+April!U28+May!U28+June!U28+July!U28+August!U28+September!U28+October!U28+November!U28+December!U28)</f>
        <v>376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889</v>
      </c>
      <c r="F29" s="36">
        <f t="shared" si="1"/>
        <v>5.4643801094105354E-2</v>
      </c>
      <c r="G29" s="6">
        <f>(January!F29+February!F29+March!F29+April!F29+May!F29+June!F29+July!F29+August!F29+September!F29+October!F29+November!F29+December!F29)</f>
        <v>777</v>
      </c>
      <c r="H29" s="36">
        <f t="shared" si="2"/>
        <v>4.7759542688548776E-2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18748</v>
      </c>
      <c r="K29" s="6">
        <f>(January!I29+February!I29+March!I29+April!I29+May!I29+June!I29+July!I29+August!I29+September!I29+October!I29+November!I29+December!I29)</f>
        <v>14558</v>
      </c>
      <c r="L29" s="6">
        <f>(January!J29+February!J29+March!J29+April!J29+May!J29+June!J29+July!J29+August!J29+September!J29+October!J29+November!J29+December!J29)</f>
        <v>4190</v>
      </c>
      <c r="M29" s="6">
        <f>(January!K29+February!K29+March!K29+April!K29+May!K29+June!K29+July!K29+August!K29+September!K29+October!K29+November!K29+December!K29)</f>
        <v>25423</v>
      </c>
      <c r="N29" s="6">
        <f>(January!L29+February!L29+March!L29+April!L29+May!L29+June!L29+July!L29+August!L29+September!L29+October!L29+November!L29+December!L29)</f>
        <v>7557</v>
      </c>
      <c r="O29" s="6">
        <f>(January!M29+February!M29+March!M29+April!M29+May!M29+June!M29+July!M29+August!M29+September!M29+October!M29+November!M29+December!M29)</f>
        <v>11187</v>
      </c>
      <c r="P29" s="6">
        <f>(January!N29+February!N29+March!N29+April!N29+May!N29+June!N29+July!N29+August!N29+September!N29+October!N29+November!N29+December!N29)</f>
        <v>1994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223</v>
      </c>
      <c r="S29" s="6">
        <f>(January!R29+February!R29+March!R29+April!R29+May!R29+June!R29+July!R29+August!R29+September!R29+October!R29+November!R29+December!R29)</f>
        <v>351</v>
      </c>
      <c r="T29" s="6">
        <f>(January!S29+February!S29+March!S29+April!S29+May!S29+June!S29+July!S29+August!S29+September!S29+October!S29+November!S29+December!S29)</f>
        <v>17</v>
      </c>
      <c r="U29" s="6">
        <f>(January!T29+February!T29+March!T29+April!T29+May!T29+June!T29+July!T29+August!T29+September!T29+October!T29+November!T29+December!T29)</f>
        <v>3360</v>
      </c>
      <c r="V29" s="6">
        <f>(January!U29+February!U29+March!U29+April!U29+May!U29+June!U29+July!U29+August!U29+September!U29+October!U29+November!U29+December!U29)</f>
        <v>3302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204</v>
      </c>
      <c r="F30" s="35">
        <f t="shared" si="1"/>
        <v>0.26527958387516254</v>
      </c>
      <c r="G30" s="5">
        <f>(January!F30+February!F30+March!F30+April!F30+May!F30+June!F30+July!F30+August!F30+September!F30+October!F30+November!F30+December!F30)</f>
        <v>16</v>
      </c>
      <c r="H30" s="35">
        <f t="shared" si="2"/>
        <v>2.0806241872561769E-2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595</v>
      </c>
      <c r="K30" s="5">
        <f>(January!I30+February!I30+March!I30+April!I30+May!I30+June!I30+July!I30+August!I30+September!I30+October!I30+November!I30+December!I30)</f>
        <v>468</v>
      </c>
      <c r="L30" s="5">
        <f>(January!J30+February!J30+March!J30+April!J30+May!J30+June!J30+July!J30+August!J30+September!J30+October!J30+November!J30+December!J30)</f>
        <v>127</v>
      </c>
      <c r="M30" s="5">
        <f>(January!K30+February!K30+March!K30+April!K30+May!K30+June!K30+July!K30+August!K30+September!K30+October!K30+November!K30+December!K30)</f>
        <v>2746</v>
      </c>
      <c r="N30" s="5">
        <f>(January!L30+February!L30+March!L30+April!L30+May!L30+June!L30+July!L30+August!L30+September!L30+October!L30+November!L30+December!L30)</f>
        <v>406</v>
      </c>
      <c r="O30" s="5">
        <f>(January!M30+February!M30+March!M30+April!M30+May!M30+June!M30+July!M30+August!M30+September!M30+October!M30+November!M30+December!M30)</f>
        <v>189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11</v>
      </c>
      <c r="S30" s="5">
        <f>(January!R30+February!R30+March!R30+April!R30+May!R30+June!R30+July!R30+August!R30+September!R30+October!R30+November!R30+December!R30)</f>
        <v>15</v>
      </c>
      <c r="T30" s="5">
        <f>(January!S30+February!S30+March!S30+April!S30+May!S30+June!S30+July!S30+August!S30+September!S30+October!S30+November!S30+December!S30)</f>
        <v>3</v>
      </c>
      <c r="U30" s="5">
        <f>(January!T30+February!T30+March!T30+April!T30+May!T30+June!T30+July!T30+August!T30+September!T30+October!T30+November!T30+December!T30)</f>
        <v>211</v>
      </c>
      <c r="V30" s="5">
        <f>(January!U30+February!U30+March!U30+April!U30+May!U30+June!U30+July!U30+August!U30+September!U30+October!U30+November!U30+December!U30)</f>
        <v>277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1066</v>
      </c>
      <c r="F31" s="36">
        <f t="shared" si="1"/>
        <v>5.8487874465049931E-2</v>
      </c>
      <c r="G31" s="6">
        <f>(January!F31+February!F31+March!F31+April!F31+May!F31+June!F31+July!F31+August!F31+September!F31+October!F31+November!F31+December!F31)</f>
        <v>3446</v>
      </c>
      <c r="H31" s="36">
        <f t="shared" si="2"/>
        <v>0.18907055854274113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3394</v>
      </c>
      <c r="K31" s="6">
        <f>(January!I31+February!I31+March!I31+April!I31+May!I31+June!I31+July!I31+August!I31+September!I31+October!I31+November!I31+December!I31)</f>
        <v>2665</v>
      </c>
      <c r="L31" s="6">
        <f>(January!J31+February!J31+March!J31+April!J31+May!J31+June!J31+July!J31+August!J31+September!J31+October!J31+November!J31+December!J31)</f>
        <v>729</v>
      </c>
      <c r="M31" s="6">
        <f>(January!K31+February!K31+March!K31+April!K31+May!K31+June!K31+July!K31+August!K31+September!K31+October!K31+November!K31+December!K31)</f>
        <v>7264</v>
      </c>
      <c r="N31" s="6">
        <f>(January!L31+February!L31+March!L31+April!L31+May!L31+June!L31+July!L31+August!L31+September!L31+October!L31+November!L31+December!L31)</f>
        <v>1191</v>
      </c>
      <c r="O31" s="6">
        <f>(January!M31+February!M31+March!M31+April!M31+May!M31+June!M31+July!M31+August!M31+September!M31+October!M31+November!M31+December!M31)</f>
        <v>2203</v>
      </c>
      <c r="P31" s="6">
        <f>(January!N31+February!N31+March!N31+April!N31+May!N31+June!N31+July!N31+August!N31+September!N31+October!N31+November!N31+December!N31)</f>
        <v>392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32</v>
      </c>
      <c r="S31" s="6">
        <f>(January!R31+February!R31+March!R31+April!R31+May!R31+June!R31+July!R31+August!R31+September!R31+October!R31+November!R31+December!R31)</f>
        <v>88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2166</v>
      </c>
      <c r="V31" s="6">
        <f>(January!U31+February!U31+March!U31+April!U31+May!U31+June!U31+July!U31+August!U31+September!U31+October!U31+November!U31+December!U31)</f>
        <v>501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1390</v>
      </c>
      <c r="F32" s="35">
        <f t="shared" si="1"/>
        <v>5.979523358857438E-2</v>
      </c>
      <c r="G32" s="5">
        <f>(January!F32+February!F32+March!F32+April!F32+May!F32+June!F32+July!F32+August!F32+September!F32+October!F32+November!F32+December!F32)</f>
        <v>2893</v>
      </c>
      <c r="H32" s="35">
        <f t="shared" si="2"/>
        <v>0.12445151854082423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20794</v>
      </c>
      <c r="K32" s="5">
        <f>(January!I32+February!I32+March!I32+April!I32+May!I32+June!I32+July!I32+August!I32+September!I32+October!I32+November!I32+December!I32)</f>
        <v>19021</v>
      </c>
      <c r="L32" s="5">
        <f>(January!J32+February!J32+March!J32+April!J32+May!J32+June!J32+July!J32+August!J32+September!J32+October!J32+November!J32+December!J32)</f>
        <v>1773</v>
      </c>
      <c r="M32" s="5">
        <f>(January!K32+February!K32+March!K32+April!K32+May!K32+June!K32+July!K32+August!K32+September!K32+October!K32+November!K32+December!K32)</f>
        <v>33064</v>
      </c>
      <c r="N32" s="5">
        <f>(January!L32+February!L32+March!L32+April!L32+May!L32+June!L32+July!L32+August!L32+September!L32+October!L32+November!L32+December!L32)</f>
        <v>13616</v>
      </c>
      <c r="O32" s="5">
        <f>(January!M32+February!M32+March!M32+April!M32+May!M32+June!M32+July!M32+August!M32+September!M32+October!M32+November!M32+December!M32)</f>
        <v>7157</v>
      </c>
      <c r="P32" s="5">
        <f>(January!N32+February!N32+March!N32+April!N32+May!N32+June!N32+July!N32+August!N32+September!N32+October!N32+November!N32+December!N32)</f>
        <v>1848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204</v>
      </c>
      <c r="S32" s="5">
        <f>(January!R32+February!R32+March!R32+April!R32+May!R32+June!R32+July!R32+August!R32+September!R32+October!R32+November!R32+December!R32)</f>
        <v>494</v>
      </c>
      <c r="T32" s="5">
        <f>(January!S32+February!S32+March!S32+April!S32+May!S32+June!S32+July!S32+August!S32+September!S32+October!S32+November!S32+December!S32)</f>
        <v>60</v>
      </c>
      <c r="U32" s="5">
        <f>(January!T32+February!T32+March!T32+April!T32+May!T32+June!T32+July!T32+August!T32+September!T32+October!T32+November!T32+December!T32)</f>
        <v>4022</v>
      </c>
      <c r="V32" s="5">
        <f>(January!U32+February!U32+March!U32+April!U32+May!U32+June!U32+July!U32+August!U32+September!U32+October!U32+November!U32+December!U32)</f>
        <v>3531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948</v>
      </c>
      <c r="F33" s="36">
        <f t="shared" si="1"/>
        <v>5.4668127558964302E-2</v>
      </c>
      <c r="G33" s="6">
        <f>(January!F33+February!F33+March!F33+April!F33+May!F33+June!F33+July!F33+August!F33+September!F33+October!F33+November!F33+December!F33)</f>
        <v>465</v>
      </c>
      <c r="H33" s="36">
        <f t="shared" si="2"/>
        <v>2.6815062568479327E-2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13114</v>
      </c>
      <c r="K33" s="6">
        <f>(January!I33+February!I33+March!I33+April!I33+May!I33+June!I33+July!I33+August!I33+September!I33+October!I33+November!I33+December!I33)</f>
        <v>10412</v>
      </c>
      <c r="L33" s="6">
        <f>(January!J33+February!J33+March!J33+April!J33+May!J33+June!J33+July!J33+August!J33+September!J33+October!J33+November!J33+December!J33)</f>
        <v>2702</v>
      </c>
      <c r="M33" s="6">
        <f>(January!K33+February!K33+March!K33+April!K33+May!K33+June!K33+July!K33+August!K33+September!K33+October!K33+November!K33+December!K33)</f>
        <v>24733</v>
      </c>
      <c r="N33" s="6">
        <f>(January!L33+February!L33+March!L33+April!L33+May!L33+June!L33+July!L33+August!L33+September!L33+October!L33+November!L33+December!L33)</f>
        <v>6810</v>
      </c>
      <c r="O33" s="6">
        <f>(January!M33+February!M33+March!M33+April!M33+May!M33+June!M33+July!M33+August!M33+September!M33+October!M33+November!M33+December!M33)</f>
        <v>6304</v>
      </c>
      <c r="P33" s="6">
        <f>(January!N33+February!N33+March!N33+April!N33+May!N33+June!N33+July!N33+August!N33+September!N33+October!N33+November!N33+December!N33)</f>
        <v>1033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214</v>
      </c>
      <c r="S33" s="6">
        <f>(January!R33+February!R33+March!R33+April!R33+May!R33+June!R33+July!R33+August!R33+September!R33+October!R33+November!R33+December!R33)</f>
        <v>345</v>
      </c>
      <c r="T33" s="6">
        <f>(January!S33+February!S33+March!S33+April!S33+May!S33+June!S33+July!S33+August!S33+September!S33+October!S33+November!S33+December!S33)</f>
        <v>66</v>
      </c>
      <c r="U33" s="6">
        <f>(January!T33+February!T33+March!T33+April!T33+May!T33+June!T33+July!T33+August!T33+September!T33+October!T33+November!T33+December!T33)</f>
        <v>3759</v>
      </c>
      <c r="V33" s="6">
        <f>(January!U33+February!U33+March!U33+April!U33+May!U33+June!U33+July!U33+August!U33+September!U33+October!U33+November!U33+December!U33)</f>
        <v>2755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338</v>
      </c>
      <c r="F34" s="35">
        <f t="shared" si="1"/>
        <v>3.1707317073170732E-2</v>
      </c>
      <c r="G34" s="5">
        <f>(January!F34+February!F34+March!F34+April!F34+May!F34+June!F34+July!F34+August!F34+September!F34+October!F34+November!F34+December!F34)</f>
        <v>182</v>
      </c>
      <c r="H34" s="35">
        <f t="shared" si="2"/>
        <v>1.7073170731707318E-2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7249</v>
      </c>
      <c r="K34" s="5">
        <f>(January!I34+February!I34+March!I34+April!I34+May!I34+June!I34+July!I34+August!I34+September!I34+October!I34+November!I34+December!I34)</f>
        <v>6122</v>
      </c>
      <c r="L34" s="5">
        <f>(January!J34+February!J34+March!J34+April!J34+May!J34+June!J34+July!J34+August!J34+September!J34+October!J34+November!J34+December!J34)</f>
        <v>1127</v>
      </c>
      <c r="M34" s="5">
        <f>(January!K34+February!K34+March!K34+April!K34+May!K34+June!K34+July!K34+August!K34+September!K34+October!K34+November!K34+December!K34)</f>
        <v>11210</v>
      </c>
      <c r="N34" s="5">
        <f>(January!L34+February!L34+March!L34+April!L34+May!L34+June!L34+July!L34+August!L34+September!L34+October!L34+November!L34+December!L34)</f>
        <v>4642</v>
      </c>
      <c r="O34" s="5">
        <f>(January!M34+February!M34+March!M34+April!M34+May!M34+June!M34+July!M34+August!M34+September!M34+October!M34+November!M34+December!M34)</f>
        <v>2607</v>
      </c>
      <c r="P34" s="5">
        <f>(January!N34+February!N34+March!N34+April!N34+May!N34+June!N34+July!N34+August!N34+September!N34+October!N34+November!N34+December!N34)</f>
        <v>1306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78</v>
      </c>
      <c r="S34" s="5">
        <f>(January!R34+February!R34+March!R34+April!R34+May!R34+June!R34+July!R34+August!R34+September!R34+October!R34+November!R34+December!R34)</f>
        <v>234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800</v>
      </c>
      <c r="V34" s="5">
        <f>(January!U34+February!U34+March!U34+April!U34+May!U34+June!U34+July!U34+August!U34+September!U34+October!U34+November!U34+December!U34)</f>
        <v>1713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3904</v>
      </c>
      <c r="F35" s="36">
        <f t="shared" si="1"/>
        <v>5.5654554008011746E-2</v>
      </c>
      <c r="G35" s="6">
        <f>(January!F35+February!F35+March!F35+April!F35+May!F35+June!F35+July!F35+August!F35+September!F35+October!F35+November!F35+December!F35)</f>
        <v>3491</v>
      </c>
      <c r="H35" s="36">
        <f t="shared" si="2"/>
        <v>4.9766918043537146E-2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72833</v>
      </c>
      <c r="K35" s="6">
        <f>(January!I35+February!I35+March!I35+April!I35+May!I35+June!I35+July!I35+August!I35+September!I35+October!I35+November!I35+December!I35)</f>
        <v>63327</v>
      </c>
      <c r="L35" s="6">
        <f>(January!J35+February!J35+March!J35+April!J35+May!J35+June!J35+July!J35+August!J35+September!J35+October!J35+November!J35+December!J35)</f>
        <v>9506</v>
      </c>
      <c r="M35" s="6">
        <f>(January!K35+February!K35+March!K35+April!K35+May!K35+June!K35+July!K35+August!K35+September!K35+October!K35+November!K35+December!K35)</f>
        <v>92901</v>
      </c>
      <c r="N35" s="6">
        <f>(January!L35+February!L35+March!L35+April!L35+May!L35+June!L35+July!L35+August!L35+September!L35+October!L35+November!L35+December!L35)</f>
        <v>29247</v>
      </c>
      <c r="O35" s="6">
        <f>(January!M35+February!M35+March!M35+April!M35+May!M35+June!M35+July!M35+August!M35+September!M35+October!M35+November!M35+December!M35)</f>
        <v>43556</v>
      </c>
      <c r="P35" s="6">
        <f>(January!N35+February!N35+March!N35+April!N35+May!N35+June!N35+July!N35+August!N35+September!N35+October!N35+November!N35+December!N35)</f>
        <v>7236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627</v>
      </c>
      <c r="S35" s="6">
        <f>(January!R35+February!R35+March!R35+April!R35+May!R35+June!R35+July!R35+August!R35+September!R35+October!R35+November!R35+December!R35)</f>
        <v>1666</v>
      </c>
      <c r="T35" s="6">
        <f>(January!S35+February!S35+March!S35+April!S35+May!S35+June!S35+July!S35+August!S35+September!S35+October!S35+November!S35+December!S35)</f>
        <v>330</v>
      </c>
      <c r="U35" s="6">
        <f>(January!T35+February!T35+March!T35+April!T35+May!T35+June!T35+July!T35+August!T35+September!T35+October!T35+November!T35+December!T35)</f>
        <v>7096</v>
      </c>
      <c r="V35" s="6">
        <f>(January!U35+February!U35+March!U35+April!U35+May!U35+June!U35+July!U35+August!U35+September!U35+October!U35+November!U35+December!U35)</f>
        <v>7204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732</v>
      </c>
      <c r="F36" s="35">
        <f t="shared" si="1"/>
        <v>3.3661363009289062E-2</v>
      </c>
      <c r="G36" s="5">
        <f>(January!F36+February!F36+March!F36+April!F36+May!F36+June!F36+July!F36+August!F36+September!F36+October!F36+November!F36+December!F36)</f>
        <v>341</v>
      </c>
      <c r="H36" s="35">
        <f t="shared" si="2"/>
        <v>1.5681044789846409E-2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10559</v>
      </c>
      <c r="K36" s="5">
        <f>(January!I36+February!I36+March!I36+April!I36+May!I36+June!I36+July!I36+August!I36+September!I36+October!I36+November!I36+December!I36)</f>
        <v>9293</v>
      </c>
      <c r="L36" s="5">
        <f>(January!J36+February!J36+March!J36+April!J36+May!J36+June!J36+July!J36+August!J36+September!J36+October!J36+November!J36+December!J36)</f>
        <v>1266</v>
      </c>
      <c r="M36" s="5">
        <f>(January!K36+February!K36+March!K36+April!K36+May!K36+June!K36+July!K36+August!K36+September!K36+October!K36+November!K36+December!K36)</f>
        <v>19832</v>
      </c>
      <c r="N36" s="5">
        <f>(January!L36+February!L36+March!L36+April!L36+May!L36+June!L36+July!L36+August!L36+September!L36+October!L36+November!L36+December!L36)</f>
        <v>6182</v>
      </c>
      <c r="O36" s="5">
        <f>(January!M36+February!M36+March!M36+April!M36+May!M36+June!M36+July!M36+August!M36+September!M36+October!M36+November!M36+December!M36)</f>
        <v>4377</v>
      </c>
      <c r="P36" s="5">
        <f>(January!N36+February!N36+March!N36+April!N36+May!N36+June!N36+July!N36+August!N36+September!N36+October!N36+November!N36+December!N36)</f>
        <v>982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84</v>
      </c>
      <c r="S36" s="5">
        <f>(January!R36+February!R36+March!R36+April!R36+May!R36+June!R36+July!R36+August!R36+September!R36+October!R36+November!R36+December!R36)</f>
        <v>229</v>
      </c>
      <c r="T36" s="5">
        <f>(January!S36+February!S36+March!S36+April!S36+May!S36+June!S36+July!S36+August!S36+September!S36+October!S36+November!S36+December!S36)</f>
        <v>29</v>
      </c>
      <c r="U36" s="5">
        <f>(January!T36+February!T36+March!T36+April!T36+May!T36+June!T36+July!T36+August!T36+September!T36+October!T36+November!T36+December!T36)</f>
        <v>3441</v>
      </c>
      <c r="V36" s="5">
        <f>(January!U36+February!U36+March!U36+April!U36+May!U36+June!U36+July!U36+August!U36+September!U36+October!U36+November!U36+December!U36)</f>
        <v>1534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1564</v>
      </c>
      <c r="F37" s="36">
        <f t="shared" si="1"/>
        <v>5.2887866901122682E-2</v>
      </c>
      <c r="G37" s="6">
        <f>(January!F37+February!F37+March!F37+April!F37+May!F37+June!F37+July!F37+August!F37+September!F37+October!F37+November!F37+December!F37)</f>
        <v>1667</v>
      </c>
      <c r="H37" s="36">
        <f t="shared" si="2"/>
        <v>5.6370891383741378E-2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31767</v>
      </c>
      <c r="K37" s="6">
        <f>(January!I37+February!I37+March!I37+April!I37+May!I37+June!I37+July!I37+August!I37+September!I37+October!I37+November!I37+December!I37)</f>
        <v>24823</v>
      </c>
      <c r="L37" s="6">
        <f>(January!J37+February!J37+March!J37+April!J37+May!J37+June!J37+July!J37+August!J37+September!J37+October!J37+November!J37+December!J37)</f>
        <v>6944</v>
      </c>
      <c r="M37" s="6">
        <f>(January!K37+February!K37+March!K37+April!K37+May!K37+June!K37+July!K37+August!K37+September!K37+October!K37+November!K37+December!K37)</f>
        <v>38528</v>
      </c>
      <c r="N37" s="6">
        <f>(January!L37+February!L37+March!L37+April!L37+May!L37+June!L37+July!L37+August!L37+September!L37+October!L37+November!L37+December!L37)</f>
        <v>13854</v>
      </c>
      <c r="O37" s="6">
        <f>(January!M37+February!M37+March!M37+April!M37+May!M37+June!M37+July!M37+August!M37+September!M37+October!M37+November!M37+December!M37)</f>
        <v>17913</v>
      </c>
      <c r="P37" s="6">
        <f>(January!N37+February!N37+March!N37+April!N37+May!N37+June!N37+July!N37+August!N37+September!N37+October!N37+November!N37+December!N37)</f>
        <v>3358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470</v>
      </c>
      <c r="S37" s="6">
        <f>(January!R37+February!R37+March!R37+April!R37+May!R37+June!R37+July!R37+August!R37+September!R37+October!R37+November!R37+December!R37)</f>
        <v>864</v>
      </c>
      <c r="T37" s="6">
        <f>(January!S37+February!S37+March!S37+April!S37+May!S37+June!S37+July!S37+August!S37+September!S37+October!S37+November!S37+December!S37)</f>
        <v>194</v>
      </c>
      <c r="U37" s="6">
        <f>(January!T37+February!T37+March!T37+April!T37+May!T37+June!T37+July!T37+August!T37+September!T37+October!T37+November!T37+December!T37)</f>
        <v>2472</v>
      </c>
      <c r="V37" s="6">
        <f>(January!U37+February!U37+March!U37+April!U37+May!U37+June!U37+July!U37+August!U37+September!U37+October!U37+November!U37+December!U37)</f>
        <v>3635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578</v>
      </c>
      <c r="F38" s="35">
        <f t="shared" si="1"/>
        <v>4.6217815448584679E-2</v>
      </c>
      <c r="G38" s="5">
        <f>(January!F38+February!F38+March!F38+April!F38+May!F38+June!F38+July!F38+August!F38+September!F38+October!F38+November!F38+December!F38)</f>
        <v>129</v>
      </c>
      <c r="H38" s="35">
        <f t="shared" si="2"/>
        <v>1.0315048776587237E-2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1289</v>
      </c>
      <c r="K38" s="5">
        <f>(January!I38+February!I38+March!I38+April!I38+May!I38+June!I38+July!I38+August!I38+September!I38+October!I38+November!I38+December!I38)</f>
        <v>1085</v>
      </c>
      <c r="L38" s="5">
        <f>(January!J38+February!J38+March!J38+April!J38+May!J38+June!J38+July!J38+August!J38+September!J38+October!J38+November!J38+December!J38)</f>
        <v>204</v>
      </c>
      <c r="M38" s="5">
        <f>(January!K38+February!K38+March!K38+April!K38+May!K38+June!K38+July!K38+August!K38+September!K38+October!K38+November!K38+December!K38)</f>
        <v>3675</v>
      </c>
      <c r="N38" s="5">
        <f>(January!L38+February!L38+March!L38+April!L38+May!L38+June!L38+July!L38+August!L38+September!L38+October!L38+November!L38+December!L38)</f>
        <v>453</v>
      </c>
      <c r="O38" s="5">
        <f>(January!M38+February!M38+March!M38+April!M38+May!M38+June!M38+July!M38+August!M38+September!M38+October!M38+November!M38+December!M38)</f>
        <v>836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55</v>
      </c>
      <c r="S38" s="5">
        <f>(January!R38+February!R38+March!R38+April!R38+May!R38+June!R38+July!R38+August!R38+September!R38+October!R38+November!R38+December!R38)</f>
        <v>39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1184</v>
      </c>
      <c r="V38" s="5">
        <f>(January!U38+February!U38+March!U38+April!U38+May!U38+June!U38+July!U38+August!U38+September!U38+October!U38+November!U38+December!U38)</f>
        <v>218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564</v>
      </c>
      <c r="F39" s="36">
        <f t="shared" si="1"/>
        <v>7.4682203389830504E-2</v>
      </c>
      <c r="G39" s="6">
        <f>(January!F39+February!F39+March!F39+April!F39+May!F39+June!F39+July!F39+August!F39+September!F39+October!F39+November!F39+December!F39)</f>
        <v>231</v>
      </c>
      <c r="H39" s="36">
        <f t="shared" si="2"/>
        <v>3.0587923728813558E-2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2510</v>
      </c>
      <c r="K39" s="6">
        <f>(January!I39+February!I39+March!I39+April!I39+May!I39+June!I39+July!I39+August!I39+September!I39+October!I39+November!I39+December!I39)</f>
        <v>2276</v>
      </c>
      <c r="L39" s="6">
        <f>(January!J39+February!J39+March!J39+April!J39+May!J39+June!J39+July!J39+August!J39+September!J39+October!J39+November!J39+December!J39)</f>
        <v>234</v>
      </c>
      <c r="M39" s="6">
        <f>(January!K39+February!K39+March!K39+April!K39+May!K39+June!K39+July!K39+August!K39+September!K39+October!K39+November!K39+December!K39)</f>
        <v>5406</v>
      </c>
      <c r="N39" s="6">
        <f>(January!L39+February!L39+March!L39+April!L39+May!L39+June!L39+July!L39+August!L39+September!L39+October!L39+November!L39+December!L39)</f>
        <v>308</v>
      </c>
      <c r="O39" s="6">
        <f>(January!M39+February!M39+March!M39+April!M39+May!M39+June!M39+July!M39+August!M39+September!M39+October!M39+November!M39+December!M39)</f>
        <v>2202</v>
      </c>
      <c r="P39" s="6">
        <f>(January!N39+February!N39+March!N39+April!N39+May!N39+June!N39+July!N39+August!N39+September!N39+October!N39+November!N39+December!N39)</f>
        <v>499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36</v>
      </c>
      <c r="S39" s="6">
        <f>(January!R39+February!R39+March!R39+April!R39+May!R39+June!R39+July!R39+August!R39+September!R39+October!R39+November!R39+December!R39)</f>
        <v>40</v>
      </c>
      <c r="T39" s="6">
        <f>(January!S39+February!S39+March!S39+April!S39+May!S39+June!S39+July!S39+August!S39+September!S39+October!S39+November!S39+December!S39)</f>
        <v>7</v>
      </c>
      <c r="U39" s="6">
        <f>(January!T39+February!T39+March!T39+April!T39+May!T39+June!T39+July!T39+August!T39+September!T39+October!T39+November!T39+December!T39)</f>
        <v>581</v>
      </c>
      <c r="V39" s="6">
        <f>(January!U39+February!U39+March!U39+April!U39+May!U39+June!U39+July!U39+August!U39+September!U39+October!U39+November!U39+December!U39)</f>
        <v>912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613</v>
      </c>
      <c r="F40" s="39">
        <f t="shared" si="1"/>
        <v>5.0324275511041787E-2</v>
      </c>
      <c r="G40" s="10">
        <f>(January!F40+February!F40+March!F40+April!F40+May!F40+June!F40+July!F40+August!F40+September!F40+October!F40+November!F40+December!F40)</f>
        <v>193</v>
      </c>
      <c r="H40" s="39">
        <f t="shared" si="2"/>
        <v>1.5844347754699943E-2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3426</v>
      </c>
      <c r="K40" s="10">
        <f>(January!I40+February!I40+March!I40+April!I40+May!I40+June!I40+July!I40+August!I40+September!I40+October!I40+November!I40+December!I40)</f>
        <v>3282</v>
      </c>
      <c r="L40" s="10">
        <f>(January!J40+February!J40+March!J40+April!J40+May!J40+June!J40+July!J40+August!J40+September!J40+October!J40+November!J40+December!J40)</f>
        <v>144</v>
      </c>
      <c r="M40" s="10">
        <f>(January!K40+February!K40+March!K40+April!K40+May!K40+June!K40+July!K40+August!K40+September!K40+October!K40+November!K40+December!K40)</f>
        <v>4962</v>
      </c>
      <c r="N40" s="10">
        <f>(January!L40+February!L40+March!L40+April!L40+May!L40+June!L40+July!L40+August!L40+September!L40+October!L40+November!L40+December!L40)</f>
        <v>108</v>
      </c>
      <c r="O40" s="10">
        <f>(January!M40+February!M40+March!M40+April!M40+May!M40+June!M40+July!M40+August!M40+September!M40+October!M40+November!M40+December!M40)</f>
        <v>3318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175</v>
      </c>
      <c r="S40" s="10">
        <f>(January!R40+February!R40+March!R40+April!R40+May!R40+June!R40+July!R40+August!R40+September!R40+October!R40+November!R40+December!R40)</f>
        <v>151</v>
      </c>
      <c r="T40" s="10">
        <f>(January!S40+February!S40+March!S40+April!S40+May!S40+June!S40+July!S40+August!S40+September!S40+October!S40+November!S40+December!S40)</f>
        <v>31</v>
      </c>
      <c r="U40" s="10">
        <f>(January!T40+February!T40+March!T40+April!T40+May!T40+June!T40+July!T40+August!T40+September!T40+October!T40+November!T40+December!T40)</f>
        <v>409</v>
      </c>
      <c r="V40" s="10">
        <f>(January!U40+February!U40+March!U40+April!U40+May!U40+June!U40+July!U40+August!U40+September!U40+October!U40+November!U40+December!U40)</f>
        <v>151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260</v>
      </c>
      <c r="F41" s="40">
        <f t="shared" si="1"/>
        <v>1.5938208790535157E-2</v>
      </c>
      <c r="G41" s="9">
        <f>(January!F41+February!F41+March!F41+April!F41+May!F41+June!F41+July!F41+August!F41+September!F41+October!F41+November!F41+December!F41)</f>
        <v>79</v>
      </c>
      <c r="H41" s="40">
        <f t="shared" si="2"/>
        <v>4.8427634402010665E-3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11803</v>
      </c>
      <c r="K41" s="9">
        <f>(January!I41+February!I41+March!I41+April!I41+May!I41+June!I41+July!I41+August!I41+September!I41+October!I41+November!I41+December!I41)</f>
        <v>10272</v>
      </c>
      <c r="L41" s="9">
        <f>(January!J41+February!J41+March!J41+April!J41+May!J41+June!J41+July!J41+August!J41+September!J41+October!J41+November!J41+December!J41)</f>
        <v>1531</v>
      </c>
      <c r="M41" s="9">
        <f>(January!K41+February!K41+March!K41+April!K41+May!K41+June!K41+July!K41+August!K41+September!K41+October!K41+November!K41+December!K41)</f>
        <v>12544</v>
      </c>
      <c r="N41" s="9">
        <f>(January!L41+February!L41+March!L41+April!L41+May!L41+June!L41+July!L41+August!L41+September!L41+October!L41+November!L41+December!L41)</f>
        <v>72</v>
      </c>
      <c r="O41" s="9">
        <f>(January!M41+February!M41+March!M41+April!M41+May!M41+June!M41+July!M41+August!M41+September!M41+October!M41+November!M41+December!M41)</f>
        <v>11730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397</v>
      </c>
      <c r="S41" s="9">
        <f>(January!R41+February!R41+March!R41+April!R41+May!R41+June!R41+July!R41+August!R41+September!R41+October!R41+November!R41+December!R41)</f>
        <v>62</v>
      </c>
      <c r="T41" s="9">
        <f>(January!S41+February!S41+March!S41+April!S41+May!S41+June!S41+July!S41+August!S41+September!S41+October!S41+November!S41+December!S41)</f>
        <v>76</v>
      </c>
      <c r="U41" s="9">
        <f>(January!T41+February!T41+March!T41+April!T41+May!T41+June!T41+July!T41+August!T41+September!T41+October!T41+November!T41+December!T41)</f>
        <v>650</v>
      </c>
      <c r="V41" s="9">
        <f>(January!U41+February!U41+March!U41+April!U41+May!U41+June!U41+July!U41+August!U41+September!U41+October!U41+November!U41+December!U41)</f>
        <v>366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38</v>
      </c>
      <c r="F42" s="39">
        <f t="shared" si="1"/>
        <v>9.8932569643322057E-3</v>
      </c>
      <c r="G42" s="10">
        <f>(January!F42+February!F42+March!F42+April!F42+May!F42+June!F42+July!F42+August!F42+September!F42+October!F42+November!F42+December!F42)</f>
        <v>7</v>
      </c>
      <c r="H42" s="39">
        <f t="shared" si="2"/>
        <v>1.8224420723769851E-3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329</v>
      </c>
      <c r="K42" s="10">
        <f>(January!I42+February!I42+March!I42+April!I42+May!I42+June!I42+July!I42+August!I42+September!I42+October!I42+November!I42+December!I42)</f>
        <v>296</v>
      </c>
      <c r="L42" s="10">
        <f>(January!J42+February!J42+March!J42+April!J42+May!J42+June!J42+July!J42+August!J42+September!J42+October!J42+November!J42+December!J42)</f>
        <v>33</v>
      </c>
      <c r="M42" s="10">
        <f>(January!K42+February!K42+March!K42+April!K42+May!K42+June!K42+July!K42+August!K42+September!K42+October!K42+November!K42+December!K42)</f>
        <v>630</v>
      </c>
      <c r="N42" s="10">
        <f>(January!L42+February!L42+March!L42+April!L42+May!L42+June!L42+July!L42+August!L42+September!L42+October!L42+November!L42+December!L42)</f>
        <v>289</v>
      </c>
      <c r="O42" s="10">
        <f>(January!M42+February!M42+March!M42+April!M42+May!M42+June!M42+July!M42+August!M42+September!M42+October!M42+November!M42+December!M42)</f>
        <v>40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234</v>
      </c>
      <c r="S42" s="10">
        <f>(January!R42+February!R42+March!R42+April!R42+May!R42+June!R42+July!R42+August!R42+September!R42+October!R42+November!R42+December!R42)</f>
        <v>63</v>
      </c>
      <c r="T42" s="10">
        <f>(January!S42+February!S42+March!S42+April!S42+May!S42+June!S42+July!S42+August!S42+September!S42+October!S42+November!S42+December!S42)</f>
        <v>19</v>
      </c>
      <c r="U42" s="10">
        <f>(January!T42+February!T42+March!T42+April!T42+May!T42+June!T42+July!T42+August!T42+September!T42+October!T42+November!T42+December!T42)</f>
        <v>123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122</v>
      </c>
      <c r="F43" s="40">
        <f t="shared" si="1"/>
        <v>2.4791709002235318E-2</v>
      </c>
      <c r="G43" s="9">
        <f>(January!F43+February!F43+March!F43+April!F43+May!F43+June!F43+July!F43+August!F43+September!F43+October!F43+November!F43+December!F43)</f>
        <v>359</v>
      </c>
      <c r="H43" s="40">
        <f t="shared" si="2"/>
        <v>7.2952651900020316E-2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993</v>
      </c>
      <c r="K43" s="9">
        <f>(January!I43+February!I43+March!I43+April!I43+May!I43+June!I43+July!I43+August!I43+September!I43+October!I43+November!I43+December!I43)</f>
        <v>858</v>
      </c>
      <c r="L43" s="9">
        <f>(January!J43+February!J43+March!J43+April!J43+May!J43+June!J43+July!J43+August!J43+September!J43+October!J43+November!J43+December!J43)</f>
        <v>135</v>
      </c>
      <c r="M43" s="9">
        <f>(January!K43+February!K43+March!K43+April!K43+May!K43+June!K43+July!K43+August!K43+September!K43+October!K43+November!K43+December!K43)</f>
        <v>1206</v>
      </c>
      <c r="N43" s="9">
        <f>(January!L43+February!L43+March!L43+April!L43+May!L43+June!L43+July!L43+August!L43+September!L43+October!L43+November!L43+December!L43)</f>
        <v>28</v>
      </c>
      <c r="O43" s="9">
        <f>(January!M43+February!M43+March!M43+April!M43+May!M43+June!M43+July!M43+August!M43+September!M43+October!M43+November!M43+December!M43)</f>
        <v>965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182</v>
      </c>
      <c r="S43" s="9">
        <f>(January!R43+February!R43+March!R43+April!R43+May!R43+June!R43+July!R43+August!R43+September!R43+October!R43+November!R43+December!R43)</f>
        <v>155</v>
      </c>
      <c r="T43" s="9">
        <f>(January!S43+February!S43+March!S43+April!S43+May!S43+June!S43+July!S43+August!S43+September!S43+October!S43+November!S43+December!S43)</f>
        <v>3</v>
      </c>
      <c r="U43" s="9">
        <f>(January!T43+February!T43+March!T43+April!T43+May!T43+June!T43+July!T43+August!T43+September!T43+October!T43+November!T43+December!T43)</f>
        <v>72</v>
      </c>
      <c r="V43" s="9">
        <f>(January!U43+February!U43+March!U43+April!U43+May!U43+June!U43+July!U43+August!U43+September!U43+October!U43+November!U43+December!U43)</f>
        <v>89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11</v>
      </c>
      <c r="H44" s="39">
        <f t="shared" si="2"/>
        <v>8.1312832643406271E-4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1275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8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7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244</v>
      </c>
      <c r="F45" s="36">
        <f t="shared" si="1"/>
        <v>3.0183077684314694E-2</v>
      </c>
      <c r="G45" s="6">
        <f>(January!F45+February!F45+March!F45+April!F45+May!F45+June!F45+July!F45+August!F45+September!F45+October!F45+November!F45+December!F45)</f>
        <v>213</v>
      </c>
      <c r="H45" s="36">
        <f t="shared" si="2"/>
        <v>2.6348342404750123E-2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4092</v>
      </c>
      <c r="K45" s="6">
        <f>(January!I45+February!I45+March!I45+April!I45+May!I45+June!I45+July!I45+August!I45+September!I45+October!I45+November!I45+December!I45)</f>
        <v>3629</v>
      </c>
      <c r="L45" s="6">
        <f>(January!J45+February!J45+March!J45+April!J45+May!J45+June!J45+July!J45+August!J45+September!J45+October!J45+November!J45+December!J45)</f>
        <v>463</v>
      </c>
      <c r="M45" s="6">
        <f>(January!K45+February!K45+March!K45+April!K45+May!K45+June!K45+July!K45+August!K45+September!K45+October!K45+November!K45+December!K45)</f>
        <v>6828</v>
      </c>
      <c r="N45" s="6">
        <f>(January!L45+February!L45+March!L45+April!L45+May!L45+June!L45+July!L45+August!L45+September!L45+October!L45+November!L45+December!L45)</f>
        <v>3007</v>
      </c>
      <c r="O45" s="6">
        <f>(January!M45+February!M45+March!M45+April!M45+May!M45+June!M45+July!M45+August!M45+September!M45+October!M45+November!M45+December!M45)</f>
        <v>1085</v>
      </c>
      <c r="P45" s="6">
        <f>(January!N45+February!N45+March!N45+April!N45+May!N45+June!N45+July!N45+August!N45+September!N45+October!N45+November!N45+December!N45)</f>
        <v>214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5</v>
      </c>
      <c r="S45" s="6">
        <f>(January!R45+February!R45+March!R45+April!R45+May!R45+June!R45+July!R45+August!R45+September!R45+October!R45+November!R45+December!R45)</f>
        <v>66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1123</v>
      </c>
      <c r="V45" s="6">
        <f>(January!U45+February!U45+March!U45+April!U45+May!U45+June!U45+July!U45+August!U45+September!U45+October!U45+November!U45+December!U45)</f>
        <v>521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862</v>
      </c>
      <c r="F46" s="35">
        <f t="shared" si="1"/>
        <v>5.4398586394042658E-2</v>
      </c>
      <c r="G46" s="5">
        <f>(January!F46+February!F46+March!F46+April!F46+May!F46+June!F46+July!F46+August!F46+September!F46+October!F46+November!F46+December!F46)</f>
        <v>825</v>
      </c>
      <c r="H46" s="35">
        <f t="shared" si="2"/>
        <v>5.2063612268080275E-2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15493</v>
      </c>
      <c r="K46" s="5">
        <f>(January!I46+February!I46+March!I46+April!I46+May!I46+June!I46+July!I46+August!I46+September!I46+October!I46+November!I46+December!I46)</f>
        <v>11992</v>
      </c>
      <c r="L46" s="5">
        <f>(January!J46+February!J46+March!J46+April!J46+May!J46+June!J46+July!J46+August!J46+September!J46+October!J46+November!J46+December!J46)</f>
        <v>3501</v>
      </c>
      <c r="M46" s="5">
        <f>(January!K46+February!K46+March!K46+April!K46+May!K46+June!K46+July!K46+August!K46+September!K46+October!K46+November!K46+December!K46)</f>
        <v>25401</v>
      </c>
      <c r="N46" s="5">
        <f>(January!L46+February!L46+March!L46+April!L46+May!L46+June!L46+July!L46+August!L46+September!L46+October!L46+November!L46+December!L46)</f>
        <v>7687</v>
      </c>
      <c r="O46" s="5">
        <f>(January!M46+February!M46+March!M46+April!M46+May!M46+June!M46+July!M46+August!M46+September!M46+October!M46+November!M46+December!M46)</f>
        <v>7782</v>
      </c>
      <c r="P46" s="5">
        <f>(January!N46+February!N46+March!N46+April!N46+May!N46+June!N46+July!N46+August!N46+September!N46+October!N46+November!N46+December!N46)</f>
        <v>1414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90</v>
      </c>
      <c r="S46" s="5">
        <f>(January!R46+February!R46+March!R46+April!R46+May!R46+June!R46+July!R46+August!R46+September!R46+October!R46+November!R46+December!R46)</f>
        <v>365</v>
      </c>
      <c r="T46" s="5">
        <f>(January!S46+February!S46+March!S46+April!S46+May!S46+June!S46+July!S46+August!S46+September!S46+October!S46+November!S46+December!S46)</f>
        <v>33</v>
      </c>
      <c r="U46" s="5">
        <f>(January!T46+February!T46+March!T46+April!T46+May!T46+June!T46+July!T46+August!T46+September!T46+October!T46+November!T46+December!T46)</f>
        <v>4391</v>
      </c>
      <c r="V46" s="5">
        <f>(January!U46+February!U46+March!U46+April!U46+May!U46+June!U46+July!U46+August!U46+September!U46+October!U46+November!U46+December!U46)</f>
        <v>2706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1306</v>
      </c>
      <c r="F47" s="36">
        <f t="shared" si="1"/>
        <v>4.3257924547050443E-2</v>
      </c>
      <c r="G47" s="6">
        <f>(January!F47+February!F47+March!F47+April!F47+May!F47+June!F47+July!F47+August!F47+September!F47+October!F47+November!F47+December!F47)</f>
        <v>2375</v>
      </c>
      <c r="H47" s="36">
        <f t="shared" si="2"/>
        <v>7.8665827564505977E-2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39001</v>
      </c>
      <c r="K47" s="6">
        <f>(January!I47+February!I47+March!I47+April!I47+May!I47+June!I47+July!I47+August!I47+September!I47+October!I47+November!I47+December!I47)</f>
        <v>30782</v>
      </c>
      <c r="L47" s="6">
        <f>(January!J47+February!J47+March!J47+April!J47+May!J47+June!J47+July!J47+August!J47+September!J47+October!J47+November!J47+December!J47)</f>
        <v>8219</v>
      </c>
      <c r="M47" s="6">
        <f>(January!K47+February!K47+March!K47+April!K47+May!K47+June!K47+July!K47+August!K47+September!K47+October!K47+November!K47+December!K47)</f>
        <v>49311</v>
      </c>
      <c r="N47" s="6">
        <f>(January!L47+February!L47+March!L47+April!L47+May!L47+June!L47+July!L47+August!L47+September!L47+October!L47+November!L47+December!L47)</f>
        <v>9907</v>
      </c>
      <c r="O47" s="6">
        <f>(January!M47+February!M47+March!M47+April!M47+May!M47+June!M47+July!M47+August!M47+September!M47+October!M47+November!M47+December!M47)</f>
        <v>29093</v>
      </c>
      <c r="P47" s="6">
        <f>(January!N47+February!N47+March!N47+April!N47+May!N47+June!N47+July!N47+August!N47+September!N47+October!N47+November!N47+December!N47)</f>
        <v>2803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77</v>
      </c>
      <c r="S47" s="6">
        <f>(January!R47+February!R47+March!R47+April!R47+May!R47+June!R47+July!R47+August!R47+September!R47+October!R47+November!R47+December!R47)</f>
        <v>494</v>
      </c>
      <c r="T47" s="6">
        <f>(January!S47+February!S47+March!S47+April!S47+May!S47+June!S47+July!S47+August!S47+September!S47+October!S47+November!S47+December!S47)</f>
        <v>8</v>
      </c>
      <c r="U47" s="6">
        <f>(January!T47+February!T47+March!T47+April!T47+May!T47+June!T47+July!T47+August!T47+September!T47+October!T47+November!T47+December!T47)</f>
        <v>4357</v>
      </c>
      <c r="V47" s="6">
        <f>(January!U47+February!U47+March!U47+April!U47+May!U47+June!U47+July!U47+August!U47+September!U47+October!U47+November!U47+December!U47)</f>
        <v>5367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593</v>
      </c>
      <c r="F48" s="35">
        <f t="shared" si="1"/>
        <v>2.630995163938063E-2</v>
      </c>
      <c r="G48" s="5">
        <f>(January!F48+February!F48+March!F48+April!F48+May!F48+June!F48+July!F48+August!F48+September!F48+October!F48+November!F48+December!F48)</f>
        <v>962</v>
      </c>
      <c r="H48" s="35">
        <f t="shared" si="2"/>
        <v>4.2681574160344293E-2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18863</v>
      </c>
      <c r="K48" s="5">
        <f>(January!I48+February!I48+March!I48+April!I48+May!I48+June!I48+July!I48+August!I48+September!I48+October!I48+November!I48+December!I48)</f>
        <v>15841</v>
      </c>
      <c r="L48" s="5">
        <f>(January!J48+February!J48+March!J48+April!J48+May!J48+June!J48+July!J48+August!J48+September!J48+October!J48+November!J48+December!J48)</f>
        <v>3022</v>
      </c>
      <c r="M48" s="5">
        <f>(January!K48+February!K48+March!K48+April!K48+May!K48+June!K48+July!K48+August!K48+September!K48+October!K48+November!K48+December!K48)</f>
        <v>26334</v>
      </c>
      <c r="N48" s="5">
        <f>(January!L48+February!L48+March!L48+April!L48+May!L48+June!L48+July!L48+August!L48+September!L48+October!L48+November!L48+December!L48)</f>
        <v>7441</v>
      </c>
      <c r="O48" s="5">
        <f>(January!M48+February!M48+March!M48+April!M48+May!M48+June!M48+July!M48+August!M48+September!M48+October!M48+November!M48+December!M48)</f>
        <v>11421</v>
      </c>
      <c r="P48" s="5">
        <f>(January!N48+February!N48+March!N48+April!N48+May!N48+June!N48+July!N48+August!N48+September!N48+October!N48+November!N48+December!N48)</f>
        <v>2782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101</v>
      </c>
      <c r="S48" s="5">
        <f>(January!R48+February!R48+March!R48+April!R48+May!R48+June!R48+July!R48+August!R48+September!R48+October!R48+November!R48+December!R48)</f>
        <v>519</v>
      </c>
      <c r="T48" s="5">
        <f>(January!S48+February!S48+March!S48+April!S48+May!S48+June!S48+July!S48+August!S48+September!S48+October!S48+November!S48+December!S48)</f>
        <v>36</v>
      </c>
      <c r="U48" s="5">
        <f>(January!T48+February!T48+March!T48+April!T48+May!T48+June!T48+July!T48+August!T48+September!T48+October!T48+November!T48+December!T48)</f>
        <v>4452</v>
      </c>
      <c r="V48" s="5">
        <f>(January!U48+February!U48+March!U48+April!U48+May!U48+June!U48+July!U48+August!U48+September!U48+October!U48+November!U48+December!U48)</f>
        <v>1622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892</v>
      </c>
      <c r="F49" s="36">
        <f t="shared" si="1"/>
        <v>7.7383534310748681E-2</v>
      </c>
      <c r="G49" s="6">
        <f>(January!F49+February!F49+March!F49+April!F49+May!F49+June!F49+July!F49+August!F49+September!F49+October!F49+November!F49+December!F49)</f>
        <v>2238</v>
      </c>
      <c r="H49" s="36">
        <f t="shared" si="2"/>
        <v>0.19415285850611608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14170</v>
      </c>
      <c r="K49" s="6">
        <f>(January!I49+February!I49+March!I49+April!I49+May!I49+June!I49+July!I49+August!I49+September!I49+October!I49+November!I49+December!I49)</f>
        <v>10013</v>
      </c>
      <c r="L49" s="6">
        <f>(January!J49+February!J49+March!J49+April!J49+May!J49+June!J49+July!J49+August!J49+September!J49+October!J49+November!J49+December!J49)</f>
        <v>4157</v>
      </c>
      <c r="M49" s="6">
        <f>(January!K49+February!K49+March!K49+April!K49+May!K49+June!K49+July!K49+August!K49+September!K49+October!K49+November!K49+December!K49)</f>
        <v>24684</v>
      </c>
      <c r="N49" s="6">
        <f>(January!L49+February!L49+March!L49+April!L49+May!L49+June!L49+July!L49+August!L49+September!L49+October!L49+November!L49+December!L49)</f>
        <v>4811</v>
      </c>
      <c r="O49" s="6">
        <f>(January!M49+February!M49+March!M49+April!M49+May!M49+June!M49+July!M49+August!M49+September!M49+October!M49+November!M49+December!M49)</f>
        <v>9357</v>
      </c>
      <c r="P49" s="6">
        <f>(January!N49+February!N49+March!N49+April!N49+May!N49+June!N49+July!N49+August!N49+September!N49+October!N49+November!N49+December!N49)</f>
        <v>772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61</v>
      </c>
      <c r="S49" s="6">
        <f>(January!R49+February!R49+March!R49+April!R49+May!R49+June!R49+July!R49+August!R49+September!R49+October!R49+November!R49+December!R49)</f>
        <v>289</v>
      </c>
      <c r="T49" s="6">
        <f>(January!S49+February!S49+March!S49+April!S49+May!S49+June!S49+July!S49+August!S49+September!S49+October!S49+November!S49+December!S49)</f>
        <v>25</v>
      </c>
      <c r="U49" s="6">
        <f>(January!T49+February!T49+March!T49+April!T49+May!T49+June!T49+July!T49+August!T49+September!T49+October!T49+November!T49+December!T49)</f>
        <v>1543</v>
      </c>
      <c r="V49" s="6">
        <f>(January!U49+February!U49+March!U49+April!U49+May!U49+June!U49+July!U49+August!U49+September!U49+October!U49+November!U49+December!U49)</f>
        <v>2112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2715</v>
      </c>
      <c r="F50" s="35">
        <f t="shared" si="1"/>
        <v>0.10186088391986194</v>
      </c>
      <c r="G50" s="5">
        <f>(January!F50+February!F50+March!F50+April!F50+May!F50+June!F50+July!F50+August!F50+September!F50+October!F50+November!F50+December!F50)</f>
        <v>2905</v>
      </c>
      <c r="H50" s="35">
        <f t="shared" si="2"/>
        <v>0.10898926990320403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40271</v>
      </c>
      <c r="K50" s="5">
        <f>(January!I50+February!I50+March!I50+April!I50+May!I50+June!I50+July!I50+August!I50+September!I50+October!I50+November!I50+December!I50)</f>
        <v>34137</v>
      </c>
      <c r="L50" s="5">
        <f>(January!J50+February!J50+March!J50+April!J50+May!J50+June!J50+July!J50+August!J50+September!J50+October!J50+November!J50+December!J50)</f>
        <v>6134</v>
      </c>
      <c r="M50" s="5">
        <f>(January!K50+February!K50+March!K50+April!K50+May!K50+June!K50+July!K50+August!K50+September!K50+October!K50+November!K50+December!K50)</f>
        <v>51529</v>
      </c>
      <c r="N50" s="5">
        <f>(January!L50+February!L50+March!L50+April!L50+May!L50+June!L50+July!L50+August!L50+September!L50+October!L50+November!L50+December!L50)</f>
        <v>18203</v>
      </c>
      <c r="O50" s="5">
        <f>(January!M50+February!M50+March!M50+April!M50+May!M50+June!M50+July!M50+August!M50+September!M50+October!M50+November!M50+December!M50)</f>
        <v>22061</v>
      </c>
      <c r="P50" s="5">
        <f>(January!N50+February!N50+March!N50+April!N50+May!N50+June!N50+July!N50+August!N50+September!N50+October!N50+November!N50+December!N50)</f>
        <v>5411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444</v>
      </c>
      <c r="S50" s="5">
        <f>(January!R50+February!R50+March!R50+April!R50+May!R50+June!R50+July!R50+August!R50+September!R50+October!R50+November!R50+December!R50)</f>
        <v>1170</v>
      </c>
      <c r="T50" s="5">
        <f>(January!S50+February!S50+March!S50+April!S50+May!S50+June!S50+July!S50+August!S50+September!S50+October!S50+November!S50+December!S50)</f>
        <v>97</v>
      </c>
      <c r="U50" s="5">
        <f>(January!T50+February!T50+March!T50+April!T50+May!T50+June!T50+July!T50+August!T50+September!T50+October!T50+November!T50+December!T50)</f>
        <v>3769</v>
      </c>
      <c r="V50" s="5">
        <f>(January!U50+February!U50+March!U50+April!U50+May!U50+June!U50+July!U50+August!U50+September!U50+October!U50+November!U50+December!U50)</f>
        <v>5800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348</v>
      </c>
      <c r="F51" s="36">
        <f t="shared" si="1"/>
        <v>3.2575119348497612E-2</v>
      </c>
      <c r="G51" s="6">
        <f>(January!F51+February!F51+March!F51+April!F51+May!F51+June!F51+July!F51+August!F51+September!F51+October!F51+November!F51+December!F51)</f>
        <v>1044</v>
      </c>
      <c r="H51" s="36">
        <f t="shared" si="2"/>
        <v>9.7725358045492844E-2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6179</v>
      </c>
      <c r="K51" s="6">
        <f>(January!I51+February!I51+March!I51+April!I51+May!I51+June!I51+July!I51+August!I51+September!I51+October!I51+November!I51+December!I51)</f>
        <v>4918</v>
      </c>
      <c r="L51" s="6">
        <f>(January!J51+February!J51+March!J51+April!J51+May!J51+June!J51+July!J51+August!J51+September!J51+October!J51+November!J51+December!J51)</f>
        <v>1261</v>
      </c>
      <c r="M51" s="6">
        <f>(January!K51+February!K51+March!K51+April!K51+May!K51+June!K51+July!K51+August!K51+September!K51+October!K51+November!K51+December!K51)</f>
        <v>8964</v>
      </c>
      <c r="N51" s="6">
        <f>(January!L51+February!L51+March!L51+April!L51+May!L51+June!L51+July!L51+August!L51+September!L51+October!L51+November!L51+December!L51)</f>
        <v>3125</v>
      </c>
      <c r="O51" s="6">
        <f>(January!M51+February!M51+March!M51+April!M51+May!M51+June!M51+July!M51+August!M51+September!M51+October!M51+November!M51+December!M51)</f>
        <v>3054</v>
      </c>
      <c r="P51" s="6">
        <f>(January!N51+February!N51+March!N51+April!N51+May!N51+June!N51+July!N51+August!N51+September!N51+October!N51+November!N51+December!N51)</f>
        <v>288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43</v>
      </c>
      <c r="S51" s="6">
        <f>(January!R51+February!R51+March!R51+April!R51+May!R51+June!R51+July!R51+August!R51+September!R51+October!R51+November!R51+December!R51)</f>
        <v>129</v>
      </c>
      <c r="T51" s="6">
        <f>(January!S51+February!S51+March!S51+April!S51+May!S51+June!S51+July!S51+August!S51+September!S51+October!S51+November!S51+December!S51)</f>
        <v>10</v>
      </c>
      <c r="U51" s="6">
        <f>(January!T51+February!T51+March!T51+April!T51+May!T51+June!T51+July!T51+August!T51+September!T51+October!T51+November!T51+December!T51)</f>
        <v>781</v>
      </c>
      <c r="V51" s="6">
        <f>(January!U51+February!U51+March!U51+April!U51+May!U51+June!U51+July!U51+August!U51+September!U51+October!U51+November!U51+December!U51)</f>
        <v>1519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910</v>
      </c>
      <c r="F52" s="35">
        <f t="shared" si="1"/>
        <v>3.8787775457141641E-2</v>
      </c>
      <c r="G52" s="5">
        <f>(January!F52+February!F52+March!F52+April!F52+May!F52+June!F52+July!F52+August!F52+September!F52+October!F52+November!F52+December!F52)</f>
        <v>392</v>
      </c>
      <c r="H52" s="35">
        <f t="shared" si="2"/>
        <v>1.6708580196922552E-2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17292</v>
      </c>
      <c r="K52" s="5">
        <f>(January!I52+February!I52+March!I52+April!I52+May!I52+June!I52+July!I52+August!I52+September!I52+October!I52+November!I52+December!I52)</f>
        <v>13344</v>
      </c>
      <c r="L52" s="5">
        <f>(January!J52+February!J52+March!J52+April!J52+May!J52+June!J52+July!J52+August!J52+September!J52+October!J52+November!J52+December!J52)</f>
        <v>3948</v>
      </c>
      <c r="M52" s="5">
        <f>(January!K52+February!K52+March!K52+April!K52+May!K52+June!K52+July!K52+August!K52+September!K52+October!K52+November!K52+December!K52)</f>
        <v>26554</v>
      </c>
      <c r="N52" s="5">
        <f>(January!L52+February!L52+March!L52+April!L52+May!L52+June!L52+July!L52+August!L52+September!L52+October!L52+November!L52+December!L52)</f>
        <v>6898</v>
      </c>
      <c r="O52" s="5">
        <f>(January!M52+February!M52+March!M52+April!M52+May!M52+June!M52+July!M52+August!M52+September!M52+October!M52+November!M52+December!M52)</f>
        <v>10394</v>
      </c>
      <c r="P52" s="5">
        <f>(January!N52+February!N52+March!N52+April!N52+May!N52+June!N52+July!N52+August!N52+September!N52+October!N52+November!N52+December!N52)</f>
        <v>1082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101</v>
      </c>
      <c r="S52" s="5">
        <f>(January!R52+February!R52+March!R52+April!R52+May!R52+June!R52+July!R52+August!R52+September!R52+October!R52+November!R52+December!R52)</f>
        <v>300</v>
      </c>
      <c r="T52" s="5">
        <f>(January!S52+February!S52+March!S52+April!S52+May!S52+June!S52+July!S52+August!S52+September!S52+October!S52+November!S52+December!S52)</f>
        <v>18</v>
      </c>
      <c r="U52" s="5">
        <f>(January!T52+February!T52+March!T52+April!T52+May!T52+June!T52+July!T52+August!T52+September!T52+October!T52+November!T52+December!T52)</f>
        <v>3749</v>
      </c>
      <c r="V52" s="5">
        <f>(January!U52+February!U52+March!U52+April!U52+May!U52+June!U52+July!U52+August!U52+September!U52+October!U52+November!U52+December!U52)</f>
        <v>2934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1200</v>
      </c>
      <c r="F53" s="36">
        <f t="shared" si="1"/>
        <v>0.10850890677276426</v>
      </c>
      <c r="G53" s="6">
        <f>(January!F53+February!F53+March!F53+April!F53+May!F53+June!F53+July!F53+August!F53+September!F53+October!F53+November!F53+December!F53)</f>
        <v>448</v>
      </c>
      <c r="H53" s="36">
        <f t="shared" si="2"/>
        <v>4.050999186183199E-2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2517</v>
      </c>
      <c r="K53" s="6">
        <f>(January!I53+February!I53+March!I53+April!I53+May!I53+June!I53+July!I53+August!I53+September!I53+October!I53+November!I53+December!I53)</f>
        <v>2110</v>
      </c>
      <c r="L53" s="6">
        <f>(January!J53+February!J53+March!J53+April!J53+May!J53+June!J53+July!J53+August!J53+September!J53+October!J53+November!J53+December!J53)</f>
        <v>407</v>
      </c>
      <c r="M53" s="6">
        <f>(January!K53+February!K53+March!K53+April!K53+May!K53+June!K53+July!K53+August!K53+September!K53+October!K53+November!K53+December!K53)</f>
        <v>6361</v>
      </c>
      <c r="N53" s="6">
        <f>(January!L53+February!L53+March!L53+April!L53+May!L53+June!L53+July!L53+August!L53+September!L53+October!L53+November!L53+December!L53)</f>
        <v>1699</v>
      </c>
      <c r="O53" s="6">
        <f>(January!M53+February!M53+March!M53+April!M53+May!M53+June!M53+July!M53+August!M53+September!M53+October!M53+November!M53+December!M53)</f>
        <v>818</v>
      </c>
      <c r="P53" s="6">
        <f>(January!N53+February!N53+March!N53+April!N53+May!N53+June!N53+July!N53+August!N53+September!N53+October!N53+November!N53+December!N53)</f>
        <v>51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13</v>
      </c>
      <c r="S53" s="6">
        <f>(January!R53+February!R53+March!R53+April!R53+May!R53+June!R53+July!R53+August!R53+September!R53+October!R53+November!R53+December!R53)</f>
        <v>80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1657</v>
      </c>
      <c r="V53" s="6">
        <f>(January!U53+February!U53+March!U53+April!U53+May!U53+June!U53+July!U53+August!U53+September!U53+October!U53+November!U53+December!U53)</f>
        <v>947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560</v>
      </c>
      <c r="F54" s="35">
        <f t="shared" si="1"/>
        <v>3.9180018190722733E-2</v>
      </c>
      <c r="G54" s="5">
        <f>(January!F54+February!F54+March!F54+April!F54+May!F54+June!F54+July!F54+August!F54+September!F54+October!F54+November!F54+December!F54)</f>
        <v>181</v>
      </c>
      <c r="H54" s="35">
        <f t="shared" si="2"/>
        <v>1.2663541593787169E-2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2685</v>
      </c>
      <c r="K54" s="5">
        <f>(January!I54+February!I54+March!I54+April!I54+May!I54+June!I54+July!I54+August!I54+September!I54+October!I54+November!I54+December!I54)</f>
        <v>2342</v>
      </c>
      <c r="L54" s="5">
        <f>(January!J54+February!J54+March!J54+April!J54+May!J54+June!J54+July!J54+August!J54+September!J54+October!J54+November!J54+December!J54)</f>
        <v>343</v>
      </c>
      <c r="M54" s="5">
        <f>(January!K54+February!K54+March!K54+April!K54+May!K54+June!K54+July!K54+August!K54+September!K54+October!K54+November!K54+December!K54)</f>
        <v>5776</v>
      </c>
      <c r="N54" s="5">
        <f>(January!L54+February!L54+March!L54+April!L54+May!L54+June!L54+July!L54+August!L54+September!L54+October!L54+November!L54+December!L54)</f>
        <v>1160</v>
      </c>
      <c r="O54" s="5">
        <f>(January!M54+February!M54+March!M54+April!M54+May!M54+June!M54+July!M54+August!M54+September!M54+October!M54+November!M54+December!M54)</f>
        <v>1525</v>
      </c>
      <c r="P54" s="5">
        <f>(January!N54+February!N54+March!N54+April!N54+May!N54+June!N54+July!N54+August!N54+September!N54+October!N54+November!N54+December!N54)</f>
        <v>240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35</v>
      </c>
      <c r="S54" s="5">
        <f>(January!R54+February!R54+March!R54+April!R54+May!R54+June!R54+July!R54+August!R54+September!R54+October!R54+November!R54+December!R54)</f>
        <v>59</v>
      </c>
      <c r="T54" s="5">
        <f>(January!S54+February!S54+March!S54+April!S54+May!S54+June!S54+July!S54+August!S54+September!S54+October!S54+November!S54+December!S54)</f>
        <v>14</v>
      </c>
      <c r="U54" s="5">
        <f>(January!T54+February!T54+March!T54+April!T54+May!T54+June!T54+July!T54+August!T54+September!T54+October!T54+November!T54+December!T54)</f>
        <v>1573</v>
      </c>
      <c r="V54" s="5">
        <f>(January!U54+February!U54+March!U54+April!U54+May!U54+June!U54+July!U54+August!U54+September!U54+October!U54+November!U54+December!U54)</f>
        <v>182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439</v>
      </c>
      <c r="F55" s="36">
        <f t="shared" si="1"/>
        <v>4.0640622107017216E-2</v>
      </c>
      <c r="G55" s="6">
        <f>(January!F55+February!F55+March!F55+April!F55+May!F55+June!F55+July!F55+August!F55+September!F55+October!F55+November!F55+December!F55)</f>
        <v>203</v>
      </c>
      <c r="H55" s="36">
        <f t="shared" si="2"/>
        <v>1.8792816145158302E-2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4917</v>
      </c>
      <c r="K55" s="6">
        <f>(January!I55+February!I55+March!I55+April!I55+May!I55+June!I55+July!I55+August!I55+September!I55+October!I55+November!I55+December!I55)</f>
        <v>4087</v>
      </c>
      <c r="L55" s="6">
        <f>(January!J55+February!J55+March!J55+April!J55+May!J55+June!J55+July!J55+August!J55+September!J55+October!J55+November!J55+December!J55)</f>
        <v>830</v>
      </c>
      <c r="M55" s="6">
        <f>(January!K55+February!K55+March!K55+April!K55+May!K55+June!K55+July!K55+August!K55+September!K55+October!K55+November!K55+December!K55)</f>
        <v>8444</v>
      </c>
      <c r="N55" s="6">
        <f>(January!L55+February!L55+March!L55+April!L55+May!L55+June!L55+July!L55+August!L55+September!L55+October!L55+November!L55+December!L55)</f>
        <v>2138</v>
      </c>
      <c r="O55" s="6">
        <f>(January!M55+February!M55+March!M55+April!M55+May!M55+June!M55+July!M55+August!M55+September!M55+October!M55+November!M55+December!M55)</f>
        <v>2779</v>
      </c>
      <c r="P55" s="6">
        <f>(January!N55+February!N55+March!N55+April!N55+May!N55+June!N55+July!N55+August!N55+September!N55+October!N55+November!N55+December!N55)</f>
        <v>622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37</v>
      </c>
      <c r="S55" s="6">
        <f>(January!R55+February!R55+March!R55+April!R55+May!R55+June!R55+July!R55+August!R55+September!R55+October!R55+November!R55+December!R55)</f>
        <v>71</v>
      </c>
      <c r="T55" s="6">
        <f>(January!S55+February!S55+March!S55+April!S55+May!S55+June!S55+July!S55+August!S55+September!S55+October!S55+November!S55+December!S55)</f>
        <v>10</v>
      </c>
      <c r="U55" s="6">
        <f>(January!T55+February!T55+March!T55+April!T55+May!T55+June!T55+July!T55+August!T55+September!T55+October!T55+November!T55+December!T55)</f>
        <v>1263</v>
      </c>
      <c r="V55" s="6">
        <f>(January!U55+February!U55+March!U55+April!U55+May!U55+June!U55+July!U55+August!U55+September!U55+October!U55+November!U55+December!U55)</f>
        <v>1474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3077</v>
      </c>
      <c r="F56" s="41">
        <f t="shared" si="1"/>
        <v>0.11627116082224909</v>
      </c>
      <c r="G56" s="11">
        <f>(January!F56+February!F56+March!F56+April!F56+May!F56+June!F56+July!F56+August!F56+September!F56+October!F56+November!F56+December!F56)</f>
        <v>4017</v>
      </c>
      <c r="H56" s="41">
        <f t="shared" si="2"/>
        <v>0.15179111245465537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15903</v>
      </c>
      <c r="K56" s="11">
        <f>(January!I56+February!I56+March!I56+April!I56+May!I56+June!I56+July!I56+August!I56+September!I56+October!I56+November!I56+December!I56)</f>
        <v>13672</v>
      </c>
      <c r="L56" s="11">
        <f>(January!J56+February!J56+March!J56+April!J56+May!J56+June!J56+July!J56+August!J56+September!J56+October!J56+November!J56+December!J56)</f>
        <v>2231</v>
      </c>
      <c r="M56" s="11">
        <f>(January!K56+February!K56+March!K56+April!K56+May!K56+June!K56+July!K56+August!K56+September!K56+October!K56+November!K56+December!K56)</f>
        <v>42028</v>
      </c>
      <c r="N56" s="11">
        <f>(January!L56+February!L56+March!L56+April!L56+May!L56+June!L56+July!L56+August!L56+September!L56+October!L56+November!L56+December!L56)</f>
        <v>9096</v>
      </c>
      <c r="O56" s="11">
        <f>(January!M56+February!M56+March!M56+April!M56+May!M56+June!M56+July!M56+August!M56+September!M56+October!M56+November!M56+December!M56)</f>
        <v>6748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148</v>
      </c>
      <c r="S56" s="11">
        <f>(January!R56+February!R56+March!R56+April!R56+May!R56+June!R56+July!R56+August!R56+September!R56+October!R56+November!R56+December!R56)</f>
        <v>463</v>
      </c>
      <c r="T56" s="11">
        <f>(January!S56+February!S56+March!S56+April!S56+May!S56+June!S56+July!S56+August!S56+September!S56+October!S56+November!S56+December!S56)</f>
        <v>67</v>
      </c>
      <c r="U56" s="11">
        <f>(January!T56+February!T56+March!T56+April!T56+May!T56+June!T56+July!T56+August!T56+September!T56+October!T56+November!T56+December!T56)</f>
        <v>5969</v>
      </c>
      <c r="V56" s="11">
        <f>(January!U56+February!U56+March!U56+April!U56+May!U56+June!U56+July!U56+August!U56+September!U56+October!U56+November!U56+December!U56)</f>
        <v>3278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1033</v>
      </c>
      <c r="F57" s="42">
        <f t="shared" si="1"/>
        <v>2.0341052299936987E-2</v>
      </c>
      <c r="G57" s="12">
        <f>(January!F57+February!F57+March!F57+April!F57+May!F57+June!F57+July!F57+August!F57+September!F57+October!F57+November!F57+December!F57)</f>
        <v>649</v>
      </c>
      <c r="H57" s="42">
        <f t="shared" si="2"/>
        <v>1.2779615626969124E-2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17596</v>
      </c>
      <c r="K57" s="12">
        <f>(January!I57+February!I57+March!I57+April!I57+May!I57+June!I57+July!I57+August!I57+September!I57+October!I57+November!I57+December!I57)</f>
        <v>15649</v>
      </c>
      <c r="L57" s="12">
        <f>(January!J57+February!J57+March!J57+April!J57+May!J57+June!J57+July!J57+August!J57+September!J57+October!J57+November!J57+December!J57)</f>
        <v>1947</v>
      </c>
      <c r="M57" s="12">
        <f>(January!K57+February!K57+March!K57+April!K57+May!K57+June!K57+July!K57+August!K57+September!K57+October!K57+November!K57+December!K57)</f>
        <v>20617</v>
      </c>
      <c r="N57" s="12">
        <f>(January!L57+February!L57+March!L57+April!L57+May!L57+June!L57+July!L57+August!L57+September!L57+October!L57+November!L57+December!L57)</f>
        <v>543</v>
      </c>
      <c r="O57" s="12">
        <f>(January!M57+February!M57+March!M57+April!M57+May!M57+June!M57+July!M57+August!M57+September!M57+October!M57+November!M57+December!M57)</f>
        <v>17052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991</v>
      </c>
      <c r="S57" s="12">
        <f>(January!R57+February!R57+March!R57+April!R57+May!R57+June!R57+July!R57+August!R57+September!R57+October!R57+November!R57+December!R57)</f>
        <v>439</v>
      </c>
      <c r="T57" s="12">
        <f>(January!S57+February!S57+March!S57+April!S57+May!S57+June!S57+July!S57+August!S57+September!S57+October!S57+November!S57+December!S57)</f>
        <v>338</v>
      </c>
      <c r="U57" s="12">
        <f>(January!T57+February!T57+March!T57+April!T57+May!T57+June!T57+July!T57+August!T57+September!T57+October!T57+November!T57+December!T57)</f>
        <v>1268</v>
      </c>
      <c r="V57" s="12">
        <f>(January!U57+February!U57+March!U57+April!U57+May!U57+June!U57+July!U57+August!U57+September!U57+October!U57+November!U57+December!U57)</f>
        <v>685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55262</v>
      </c>
      <c r="F58" s="43">
        <f t="shared" si="1"/>
        <v>5.5093853558938123E-2</v>
      </c>
      <c r="G58" s="13">
        <f>(January!F58+February!F58+March!F58+April!F58+May!F58+June!F58+July!F58+August!F58+September!F58+October!F58+November!F58+December!F58)</f>
        <v>59017</v>
      </c>
      <c r="H58" s="43">
        <f t="shared" si="2"/>
        <v>5.8837428169227518E-2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857775</v>
      </c>
      <c r="K58" s="13">
        <f>(January!I58+February!I58+March!I58+April!I58+May!I58+June!I58+July!I58+August!I58+September!I58+October!I58+November!I58+December!I58)</f>
        <v>690535</v>
      </c>
      <c r="L58" s="13">
        <f>(January!J58+February!J58+March!J58+April!J58+May!J58+June!J58+July!J58+August!J58+September!J58+October!J58+November!J58+December!J58)</f>
        <v>167240</v>
      </c>
      <c r="M58" s="13">
        <f>(January!K58+February!K58+March!K58+April!K58+May!K58+June!K58+July!K58+August!K58+September!K58+October!K58+November!K58+December!K58)</f>
        <v>1397891</v>
      </c>
      <c r="N58" s="13">
        <f>(January!L58+February!L58+March!L58+April!L58+May!L58+June!L58+July!L58+August!L58+September!L58+October!L58+November!L58+December!L58)</f>
        <v>371429</v>
      </c>
      <c r="O58" s="13">
        <f>(January!M58+February!M58+March!M58+April!M58+May!M58+June!M58+July!M58+August!M58+September!M58+October!M58+November!M58+December!M58)</f>
        <v>486110</v>
      </c>
      <c r="P58" s="13">
        <f>(January!N58+February!N58+March!N58+April!N58+May!N58+June!N58+July!N58+August!N58+September!N58+October!N58+November!N58+December!N58)</f>
        <v>103840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13545</v>
      </c>
      <c r="S58" s="13">
        <f>(January!R58+February!R58+March!R58+April!R58+May!R58+June!R58+July!R58+August!R58+September!R58+October!R58+November!R58+December!R58)</f>
        <v>19242</v>
      </c>
      <c r="T58" s="13">
        <f>(January!S58+February!S58+March!S58+April!S58+May!S58+June!S58+July!S58+August!S58+September!S58+October!S58+November!S58+December!S58)</f>
        <v>3255</v>
      </c>
      <c r="U58" s="13">
        <f>(January!T58+February!T58+March!T58+April!T58+May!T58+June!T58+July!T58+August!T58+September!T58+October!T58+November!T58+December!T58)</f>
        <v>129197</v>
      </c>
      <c r="V58" s="13">
        <f>(January!U58+February!U58+March!U58+April!U58+May!U58+June!U58+July!U58+August!U58+September!U58+October!U58+November!U58+December!U58)</f>
        <v>119586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59753</v>
      </c>
      <c r="E2" s="44">
        <f>MayRaw!D2</f>
        <v>327</v>
      </c>
      <c r="F2" s="44">
        <f>MayRaw!E2</f>
        <v>37</v>
      </c>
      <c r="G2" s="44">
        <f>MayRaw!F2</f>
        <v>58671</v>
      </c>
      <c r="H2" s="44">
        <f>MayRaw!G2</f>
        <v>6557</v>
      </c>
      <c r="I2" s="44">
        <f>MayRaw!H2</f>
        <v>5045</v>
      </c>
      <c r="J2" s="44">
        <f>MayRaw!I2</f>
        <v>1512</v>
      </c>
      <c r="K2" s="44">
        <f>MayRaw!J2</f>
        <v>11960</v>
      </c>
      <c r="L2" s="44">
        <f>MayRaw!K2</f>
        <v>3038</v>
      </c>
      <c r="M2" s="44">
        <f>MayRaw!L2</f>
        <v>3519</v>
      </c>
      <c r="N2" s="44">
        <f>MayRaw!W2</f>
        <v>757</v>
      </c>
      <c r="O2" s="44">
        <f>MayRaw!M2</f>
        <v>585</v>
      </c>
      <c r="P2" s="44">
        <f>MayRaw!N2</f>
        <v>6505</v>
      </c>
      <c r="Q2" s="44">
        <f>MayRaw!O2</f>
        <v>51</v>
      </c>
      <c r="R2" s="44">
        <f>MayRaw!P2</f>
        <v>161</v>
      </c>
      <c r="S2" s="44">
        <f>MayRaw!Q2</f>
        <v>2</v>
      </c>
      <c r="T2" s="44">
        <f>MayRaw!R2</f>
        <v>958</v>
      </c>
      <c r="U2" s="44">
        <f>MayRaw!S2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26609</v>
      </c>
      <c r="E3" s="46">
        <f>MayRaw!D3</f>
        <v>139</v>
      </c>
      <c r="F3" s="46">
        <f>MayRaw!E3</f>
        <v>7</v>
      </c>
      <c r="G3" s="46">
        <f>MayRaw!F3</f>
        <v>26231</v>
      </c>
      <c r="H3" s="46">
        <f>MayRaw!G3</f>
        <v>3377</v>
      </c>
      <c r="I3" s="46">
        <f>MayRaw!H3</f>
        <v>2733</v>
      </c>
      <c r="J3" s="46">
        <f>MayRaw!I3</f>
        <v>644</v>
      </c>
      <c r="K3" s="46">
        <f>MayRaw!J3</f>
        <v>3973</v>
      </c>
      <c r="L3" s="46">
        <f>MayRaw!K3</f>
        <v>1344</v>
      </c>
      <c r="M3" s="46">
        <f>MayRaw!L3</f>
        <v>2033</v>
      </c>
      <c r="N3" s="46">
        <f>MayRaw!W3</f>
        <v>430</v>
      </c>
      <c r="O3" s="46">
        <f>MayRaw!M3</f>
        <v>381</v>
      </c>
      <c r="P3" s="46">
        <f>MayRaw!N3</f>
        <v>3964</v>
      </c>
      <c r="Q3" s="46">
        <f>MayRaw!O3</f>
        <v>54</v>
      </c>
      <c r="R3" s="46">
        <f>MayRaw!P3</f>
        <v>107</v>
      </c>
      <c r="S3" s="46">
        <f>MayRaw!Q3</f>
        <v>1</v>
      </c>
      <c r="T3" s="46">
        <f>MayRaw!R3</f>
        <v>304</v>
      </c>
      <c r="U3" s="46">
        <f>MayRaw!S3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65194</v>
      </c>
      <c r="E4" s="44">
        <f>MayRaw!D4</f>
        <v>449</v>
      </c>
      <c r="F4" s="44">
        <f>MayRaw!E4</f>
        <v>11</v>
      </c>
      <c r="G4" s="44">
        <f>MayRaw!F4</f>
        <v>62829</v>
      </c>
      <c r="H4" s="44">
        <f>MayRaw!G4</f>
        <v>10879</v>
      </c>
      <c r="I4" s="44">
        <f>MayRaw!H4</f>
        <v>8268</v>
      </c>
      <c r="J4" s="44">
        <f>MayRaw!I4</f>
        <v>2611</v>
      </c>
      <c r="K4" s="44">
        <f>MayRaw!J4</f>
        <v>17790</v>
      </c>
      <c r="L4" s="44">
        <f>MayRaw!K4</f>
        <v>3918</v>
      </c>
      <c r="M4" s="44">
        <f>MayRaw!L4</f>
        <v>6961</v>
      </c>
      <c r="N4" s="44">
        <f>MayRaw!W5</f>
        <v>1144</v>
      </c>
      <c r="O4" s="44">
        <f>MayRaw!M4</f>
        <v>1005</v>
      </c>
      <c r="P4" s="44">
        <f>MayRaw!N4</f>
        <v>6466</v>
      </c>
      <c r="Q4" s="44">
        <f>MayRaw!O4</f>
        <v>52</v>
      </c>
      <c r="R4" s="44">
        <f>MayRaw!P4</f>
        <v>254</v>
      </c>
      <c r="S4" s="44">
        <f>MayRaw!Q4</f>
        <v>3</v>
      </c>
      <c r="T4" s="44">
        <f>MayRaw!R4</f>
        <v>1038</v>
      </c>
      <c r="U4" s="44">
        <f>MayRaw!S4</f>
        <v>861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12604</v>
      </c>
      <c r="E5" s="46">
        <f>MayRaw!D5</f>
        <v>43</v>
      </c>
      <c r="F5" s="46">
        <f>MayRaw!E5</f>
        <v>1</v>
      </c>
      <c r="G5" s="46">
        <f>MayRaw!F5</f>
        <v>12322</v>
      </c>
      <c r="H5" s="46">
        <f>MayRaw!G5</f>
        <v>253</v>
      </c>
      <c r="I5" s="46">
        <f>MayRaw!H5</f>
        <v>153</v>
      </c>
      <c r="J5" s="46">
        <f>MayRaw!I5</f>
        <v>100</v>
      </c>
      <c r="K5" s="46">
        <f>MayRaw!J5</f>
        <v>389</v>
      </c>
      <c r="L5" s="46">
        <f>MayRaw!K5</f>
        <v>127</v>
      </c>
      <c r="M5" s="46">
        <f>MayRaw!L5</f>
        <v>126</v>
      </c>
      <c r="N5" s="46">
        <f>MayRaw!W7</f>
        <v>23</v>
      </c>
      <c r="O5" s="46">
        <f>MayRaw!M5</f>
        <v>15</v>
      </c>
      <c r="P5" s="46">
        <f>MayRaw!N5</f>
        <v>177</v>
      </c>
      <c r="Q5" s="46">
        <f>MayRaw!O5</f>
        <v>0</v>
      </c>
      <c r="R5" s="46">
        <f>MayRaw!P5</f>
        <v>3</v>
      </c>
      <c r="S5" s="46">
        <f>MayRaw!Q5</f>
        <v>0</v>
      </c>
      <c r="T5" s="46">
        <f>MayRaw!R5</f>
        <v>73</v>
      </c>
      <c r="U5" s="46">
        <f>MayRaw!S5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60828</v>
      </c>
      <c r="E6" s="44">
        <f>MayRaw!D6</f>
        <v>510</v>
      </c>
      <c r="F6" s="44">
        <f>MayRaw!E6</f>
        <v>4</v>
      </c>
      <c r="G6" s="44">
        <f>MayRaw!F6</f>
        <v>58781</v>
      </c>
      <c r="H6" s="44">
        <f>MayRaw!G6</f>
        <v>6642</v>
      </c>
      <c r="I6" s="44">
        <f>MayRaw!H6</f>
        <v>5257</v>
      </c>
      <c r="J6" s="44">
        <f>MayRaw!I6</f>
        <v>1385</v>
      </c>
      <c r="K6" s="44">
        <f>MayRaw!J6</f>
        <v>13388</v>
      </c>
      <c r="L6" s="44">
        <f>MayRaw!K6</f>
        <v>2870</v>
      </c>
      <c r="M6" s="44">
        <f>MayRaw!L6</f>
        <v>3772</v>
      </c>
      <c r="N6" s="44">
        <f>MayRaw!W8</f>
        <v>649</v>
      </c>
      <c r="O6" s="44">
        <f>MayRaw!M6</f>
        <v>702</v>
      </c>
      <c r="P6" s="44">
        <f>MayRaw!N6</f>
        <v>8013</v>
      </c>
      <c r="Q6" s="44">
        <f>MayRaw!O6</f>
        <v>38</v>
      </c>
      <c r="R6" s="44">
        <f>MayRaw!P6</f>
        <v>158</v>
      </c>
      <c r="S6" s="44">
        <f>MayRaw!Q6</f>
        <v>7</v>
      </c>
      <c r="T6" s="44">
        <f>MayRaw!R6</f>
        <v>1014</v>
      </c>
      <c r="U6" s="44">
        <f>MayRaw!S6</f>
        <v>753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14030</v>
      </c>
      <c r="E7" s="46">
        <f>MayRaw!D7</f>
        <v>89</v>
      </c>
      <c r="F7" s="46">
        <f>MayRaw!E7</f>
        <v>3</v>
      </c>
      <c r="G7" s="46">
        <f>MayRaw!F7</f>
        <v>13872</v>
      </c>
      <c r="H7" s="46">
        <f>MayRaw!G7</f>
        <v>706</v>
      </c>
      <c r="I7" s="46">
        <f>MayRaw!H7</f>
        <v>551</v>
      </c>
      <c r="J7" s="46">
        <f>MayRaw!I7</f>
        <v>155</v>
      </c>
      <c r="K7" s="46">
        <f>MayRaw!J7</f>
        <v>1097</v>
      </c>
      <c r="L7" s="46">
        <f>MayRaw!K7</f>
        <v>384</v>
      </c>
      <c r="M7" s="46">
        <f>MayRaw!L7</f>
        <v>322</v>
      </c>
      <c r="N7" s="46">
        <f>MayRaw!W9</f>
        <v>22</v>
      </c>
      <c r="O7" s="46">
        <f>MayRaw!M7</f>
        <v>85</v>
      </c>
      <c r="P7" s="46">
        <f>MayRaw!N7</f>
        <v>651</v>
      </c>
      <c r="Q7" s="46">
        <f>MayRaw!O7</f>
        <v>8</v>
      </c>
      <c r="R7" s="46">
        <f>MayRaw!P7</f>
        <v>18</v>
      </c>
      <c r="S7" s="46">
        <f>MayRaw!Q7</f>
        <v>0</v>
      </c>
      <c r="T7" s="46">
        <f>MayRaw!R7</f>
        <v>142</v>
      </c>
      <c r="U7" s="46">
        <f>MayRaw!S7</f>
        <v>150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10676</v>
      </c>
      <c r="E8" s="44">
        <f>MayRaw!D8</f>
        <v>51</v>
      </c>
      <c r="F8" s="44">
        <f>MayRaw!E8</f>
        <v>3</v>
      </c>
      <c r="G8" s="44">
        <f>MayRaw!F8</f>
        <v>10587</v>
      </c>
      <c r="H8" s="44">
        <f>MayRaw!G8</f>
        <v>794</v>
      </c>
      <c r="I8" s="44">
        <f>MayRaw!H8</f>
        <v>686</v>
      </c>
      <c r="J8" s="44">
        <f>MayRaw!I8</f>
        <v>108</v>
      </c>
      <c r="K8" s="44">
        <f>MayRaw!J8</f>
        <v>1018</v>
      </c>
      <c r="L8" s="44">
        <f>MayRaw!K8</f>
        <v>504</v>
      </c>
      <c r="M8" s="44">
        <f>MayRaw!L8</f>
        <v>290</v>
      </c>
      <c r="N8" s="44">
        <f>MayRaw!W10</f>
        <v>46</v>
      </c>
      <c r="O8" s="44">
        <f>MayRaw!M8</f>
        <v>115</v>
      </c>
      <c r="P8" s="44">
        <f>MayRaw!N8</f>
        <v>765</v>
      </c>
      <c r="Q8" s="44">
        <f>MayRaw!O8</f>
        <v>10</v>
      </c>
      <c r="R8" s="44">
        <f>MayRaw!P8</f>
        <v>20</v>
      </c>
      <c r="S8" s="44">
        <f>MayRaw!Q8</f>
        <v>1</v>
      </c>
      <c r="T8" s="44">
        <f>MayRaw!R8</f>
        <v>202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8281</v>
      </c>
      <c r="E9" s="46">
        <f>MayRaw!D9</f>
        <v>40</v>
      </c>
      <c r="F9" s="46">
        <f>MayRaw!E9</f>
        <v>4</v>
      </c>
      <c r="G9" s="46">
        <f>MayRaw!F9</f>
        <v>8202</v>
      </c>
      <c r="H9" s="46">
        <f>MayRaw!G9</f>
        <v>385</v>
      </c>
      <c r="I9" s="46">
        <f>MayRaw!H9</f>
        <v>331</v>
      </c>
      <c r="J9" s="46">
        <f>MayRaw!I9</f>
        <v>54</v>
      </c>
      <c r="K9" s="46">
        <f>MayRaw!J9</f>
        <v>501</v>
      </c>
      <c r="L9" s="46">
        <f>MayRaw!K9</f>
        <v>209</v>
      </c>
      <c r="M9" s="46">
        <f>MayRaw!L9</f>
        <v>176</v>
      </c>
      <c r="N9" s="46">
        <f>MayRaw!W11</f>
        <v>36</v>
      </c>
      <c r="O9" s="46">
        <f>MayRaw!M9</f>
        <v>53</v>
      </c>
      <c r="P9" s="46">
        <f>MayRaw!N9</f>
        <v>241</v>
      </c>
      <c r="Q9" s="46">
        <f>MayRaw!O9</f>
        <v>2</v>
      </c>
      <c r="R9" s="46">
        <f>MayRaw!P9</f>
        <v>21</v>
      </c>
      <c r="S9" s="46">
        <f>MayRaw!Q9</f>
        <v>1</v>
      </c>
      <c r="T9" s="46">
        <f>MayRaw!R9</f>
        <v>54</v>
      </c>
      <c r="U9" s="46">
        <f>MayRaw!S9</f>
        <v>31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5128</v>
      </c>
      <c r="E10" s="44">
        <f>MayRaw!D10</f>
        <v>0</v>
      </c>
      <c r="F10" s="44">
        <f>MayRaw!E10</f>
        <v>1</v>
      </c>
      <c r="G10" s="44">
        <f>MayRaw!F10</f>
        <v>5057</v>
      </c>
      <c r="H10" s="44">
        <f>MayRaw!G10</f>
        <v>25</v>
      </c>
      <c r="I10" s="44">
        <f>MayRaw!H10</f>
        <v>19</v>
      </c>
      <c r="J10" s="44">
        <f>MayRaw!I10</f>
        <v>6</v>
      </c>
      <c r="K10" s="44">
        <f>MayRaw!J10</f>
        <v>81</v>
      </c>
      <c r="L10" s="44">
        <f>MayRaw!K10</f>
        <v>17</v>
      </c>
      <c r="M10" s="44">
        <f>MayRaw!L10</f>
        <v>8</v>
      </c>
      <c r="N10" s="44">
        <f>MayRaw!W12</f>
        <v>0</v>
      </c>
      <c r="O10" s="44">
        <f>MayRaw!M10</f>
        <v>6</v>
      </c>
      <c r="P10" s="44">
        <f>MayRaw!N10</f>
        <v>146</v>
      </c>
      <c r="Q10" s="44">
        <f>MayRaw!O10</f>
        <v>0</v>
      </c>
      <c r="R10" s="44">
        <f>MayRaw!P10</f>
        <v>9</v>
      </c>
      <c r="S10" s="44">
        <f>MayRaw!Q10</f>
        <v>0</v>
      </c>
      <c r="T10" s="44">
        <f>MayRaw!R10</f>
        <v>17</v>
      </c>
      <c r="U10" s="44">
        <f>MayRaw!S10</f>
        <v>7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1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56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2483</v>
      </c>
      <c r="E12" s="48">
        <f>MayRaw!D12</f>
        <v>17</v>
      </c>
      <c r="F12" s="48">
        <f>MayRaw!E12</f>
        <v>2</v>
      </c>
      <c r="G12" s="48">
        <f>MayRaw!F12</f>
        <v>2433</v>
      </c>
      <c r="H12" s="48">
        <f>MayRaw!G12</f>
        <v>53</v>
      </c>
      <c r="I12" s="48">
        <f>MayRaw!H12</f>
        <v>52</v>
      </c>
      <c r="J12" s="48">
        <f>MayRaw!I12</f>
        <v>1</v>
      </c>
      <c r="K12" s="48">
        <f>MayRaw!J12</f>
        <v>210</v>
      </c>
      <c r="L12" s="48">
        <f>MayRaw!K12</f>
        <v>42</v>
      </c>
      <c r="M12" s="48">
        <f>MayRaw!L12</f>
        <v>11</v>
      </c>
      <c r="N12" s="48"/>
      <c r="O12" s="48">
        <f>MayRaw!M12</f>
        <v>9</v>
      </c>
      <c r="P12" s="48">
        <f>MayRaw!N12</f>
        <v>406</v>
      </c>
      <c r="Q12" s="48">
        <f>MayRaw!O12</f>
        <v>0</v>
      </c>
      <c r="R12" s="48">
        <f>MayRaw!P12</f>
        <v>3</v>
      </c>
      <c r="S12" s="48">
        <f>MayRaw!Q12</f>
        <v>0</v>
      </c>
      <c r="T12" s="48">
        <f>MayRaw!R12</f>
        <v>7</v>
      </c>
      <c r="U12" s="48">
        <f>MayRaw!S12</f>
        <v>27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4633</v>
      </c>
      <c r="E13" s="50">
        <f>MayRaw!D13</f>
        <v>71</v>
      </c>
      <c r="F13" s="50">
        <f>MayRaw!E13</f>
        <v>0</v>
      </c>
      <c r="G13" s="50">
        <f>MayRaw!F13</f>
        <v>4505</v>
      </c>
      <c r="H13" s="50">
        <f>MayRaw!G13</f>
        <v>432</v>
      </c>
      <c r="I13" s="50">
        <f>MayRaw!H13</f>
        <v>398</v>
      </c>
      <c r="J13" s="50">
        <f>MayRaw!I13</f>
        <v>34</v>
      </c>
      <c r="K13" s="50">
        <f>MayRaw!J13</f>
        <v>836</v>
      </c>
      <c r="L13" s="50">
        <f>MayRaw!K13</f>
        <v>306</v>
      </c>
      <c r="M13" s="50">
        <f>MayRaw!L13</f>
        <v>126</v>
      </c>
      <c r="N13" s="50"/>
      <c r="O13" s="50">
        <f>MayRaw!M13</f>
        <v>58</v>
      </c>
      <c r="P13" s="50">
        <f>MayRaw!N13</f>
        <v>376</v>
      </c>
      <c r="Q13" s="50">
        <f>MayRaw!O13</f>
        <v>4</v>
      </c>
      <c r="R13" s="50">
        <f>MayRaw!P13</f>
        <v>14</v>
      </c>
      <c r="S13" s="50">
        <f>MayRaw!Q13</f>
        <v>3</v>
      </c>
      <c r="T13" s="50">
        <f>MayRaw!R13</f>
        <v>139</v>
      </c>
      <c r="U13" s="50">
        <f>MayRaw!S13</f>
        <v>158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11595</v>
      </c>
      <c r="E14" s="48">
        <f>MayRaw!D14</f>
        <v>117</v>
      </c>
      <c r="F14" s="48">
        <f>MayRaw!E14</f>
        <v>6</v>
      </c>
      <c r="G14" s="48">
        <f>MayRaw!F14</f>
        <v>11345</v>
      </c>
      <c r="H14" s="48">
        <f>MayRaw!G14</f>
        <v>646</v>
      </c>
      <c r="I14" s="48">
        <f>MayRaw!H14</f>
        <v>545</v>
      </c>
      <c r="J14" s="48">
        <f>MayRaw!I14</f>
        <v>101</v>
      </c>
      <c r="K14" s="48">
        <f>MayRaw!J14</f>
        <v>2451</v>
      </c>
      <c r="L14" s="48">
        <f>MayRaw!K14</f>
        <v>331</v>
      </c>
      <c r="M14" s="48">
        <f>MayRaw!L14</f>
        <v>315</v>
      </c>
      <c r="N14" s="48"/>
      <c r="O14" s="48">
        <f>MayRaw!M14</f>
        <v>116</v>
      </c>
      <c r="P14" s="48">
        <f>MayRaw!N14</f>
        <v>941</v>
      </c>
      <c r="Q14" s="48">
        <f>MayRaw!O14</f>
        <v>10</v>
      </c>
      <c r="R14" s="48">
        <f>MayRaw!P14</f>
        <v>31</v>
      </c>
      <c r="S14" s="48">
        <f>MayRaw!Q14</f>
        <v>0</v>
      </c>
      <c r="T14" s="48">
        <f>MayRaw!R14</f>
        <v>258</v>
      </c>
      <c r="U14" s="48">
        <f>MayRaw!S14</f>
        <v>89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8076</v>
      </c>
      <c r="E15" s="50">
        <f>MayRaw!D15</f>
        <v>113</v>
      </c>
      <c r="F15" s="50">
        <f>MayRaw!E15</f>
        <v>1</v>
      </c>
      <c r="G15" s="50">
        <f>MayRaw!F15</f>
        <v>7914</v>
      </c>
      <c r="H15" s="50">
        <f>MayRaw!G15</f>
        <v>420</v>
      </c>
      <c r="I15" s="50">
        <f>MayRaw!H15</f>
        <v>294</v>
      </c>
      <c r="J15" s="50">
        <f>MayRaw!I15</f>
        <v>126</v>
      </c>
      <c r="K15" s="50">
        <f>MayRaw!J15</f>
        <v>664</v>
      </c>
      <c r="L15" s="50">
        <f>MayRaw!K15</f>
        <v>207</v>
      </c>
      <c r="M15" s="50">
        <f>MayRaw!L15</f>
        <v>213</v>
      </c>
      <c r="N15" s="50"/>
      <c r="O15" s="50">
        <f>MayRaw!M15</f>
        <v>51</v>
      </c>
      <c r="P15" s="50">
        <f>MayRaw!N15</f>
        <v>556</v>
      </c>
      <c r="Q15" s="50">
        <f>MayRaw!O15</f>
        <v>2</v>
      </c>
      <c r="R15" s="50">
        <f>MayRaw!P15</f>
        <v>10</v>
      </c>
      <c r="S15" s="50">
        <f>MayRaw!Q15</f>
        <v>0</v>
      </c>
      <c r="T15" s="50">
        <f>MayRaw!R15</f>
        <v>154</v>
      </c>
      <c r="U15" s="50">
        <f>MayRaw!S15</f>
        <v>71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8753</v>
      </c>
      <c r="E16" s="44">
        <f>MayRaw!D16</f>
        <v>62</v>
      </c>
      <c r="F16" s="44">
        <f>MayRaw!E16</f>
        <v>0</v>
      </c>
      <c r="G16" s="44">
        <f>MayRaw!F16</f>
        <v>8652</v>
      </c>
      <c r="H16" s="44">
        <f>MayRaw!G16</f>
        <v>486</v>
      </c>
      <c r="I16" s="44">
        <f>MayRaw!H16</f>
        <v>387</v>
      </c>
      <c r="J16" s="44">
        <f>MayRaw!I16</f>
        <v>99</v>
      </c>
      <c r="K16" s="44">
        <f>MayRaw!J16</f>
        <v>655</v>
      </c>
      <c r="L16" s="44">
        <f>MayRaw!K16</f>
        <v>173</v>
      </c>
      <c r="M16" s="44">
        <f>MayRaw!L16</f>
        <v>313</v>
      </c>
      <c r="N16" s="44">
        <f>MayRaw!W15</f>
        <v>52</v>
      </c>
      <c r="O16" s="44">
        <f>MayRaw!M16</f>
        <v>61</v>
      </c>
      <c r="P16" s="44">
        <f>MayRaw!N16</f>
        <v>341</v>
      </c>
      <c r="Q16" s="44">
        <f>MayRaw!O16</f>
        <v>10</v>
      </c>
      <c r="R16" s="44">
        <f>MayRaw!P16</f>
        <v>12</v>
      </c>
      <c r="S16" s="44">
        <f>MayRaw!Q16</f>
        <v>0</v>
      </c>
      <c r="T16" s="44">
        <f>MayRaw!R16</f>
        <v>136</v>
      </c>
      <c r="U16" s="44">
        <f>MayRaw!S16</f>
        <v>43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16678</v>
      </c>
      <c r="E17" s="46">
        <f>MayRaw!D17</f>
        <v>148</v>
      </c>
      <c r="F17" s="46">
        <f>MayRaw!E17</f>
        <v>2</v>
      </c>
      <c r="G17" s="46">
        <f>MayRaw!F17</f>
        <v>16439</v>
      </c>
      <c r="H17" s="46">
        <f>MayRaw!G17</f>
        <v>2568</v>
      </c>
      <c r="I17" s="46">
        <f>MayRaw!H17</f>
        <v>2061</v>
      </c>
      <c r="J17" s="46">
        <f>MayRaw!I17</f>
        <v>507</v>
      </c>
      <c r="K17" s="46">
        <f>MayRaw!J17</f>
        <v>3437</v>
      </c>
      <c r="L17" s="46">
        <f>MayRaw!K17</f>
        <v>835</v>
      </c>
      <c r="M17" s="46">
        <f>MayRaw!L17</f>
        <v>1733</v>
      </c>
      <c r="N17" s="46">
        <f>MayRaw!W16</f>
        <v>614</v>
      </c>
      <c r="O17" s="46">
        <f>MayRaw!M17</f>
        <v>258</v>
      </c>
      <c r="P17" s="46">
        <f>MayRaw!N17</f>
        <v>1865</v>
      </c>
      <c r="Q17" s="46">
        <f>MayRaw!O17</f>
        <v>32</v>
      </c>
      <c r="R17" s="46">
        <f>MayRaw!P17</f>
        <v>64</v>
      </c>
      <c r="S17" s="46">
        <f>MayRaw!Q17</f>
        <v>2</v>
      </c>
      <c r="T17" s="46">
        <f>MayRaw!R17</f>
        <v>319</v>
      </c>
      <c r="U17" s="46">
        <f>MayRaw!S17</f>
        <v>413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7782</v>
      </c>
      <c r="E18" s="44">
        <f>MayRaw!D18</f>
        <v>17</v>
      </c>
      <c r="F18" s="44">
        <f>MayRaw!E18</f>
        <v>0</v>
      </c>
      <c r="G18" s="44">
        <f>MayRaw!F18</f>
        <v>7698</v>
      </c>
      <c r="H18" s="44">
        <f>MayRaw!G18</f>
        <v>198</v>
      </c>
      <c r="I18" s="44">
        <f>MayRaw!H18</f>
        <v>141</v>
      </c>
      <c r="J18" s="44">
        <f>MayRaw!I18</f>
        <v>57</v>
      </c>
      <c r="K18" s="44">
        <f>MayRaw!J18</f>
        <v>372</v>
      </c>
      <c r="L18" s="44">
        <f>MayRaw!K18</f>
        <v>62</v>
      </c>
      <c r="M18" s="44">
        <f>MayRaw!L18</f>
        <v>136</v>
      </c>
      <c r="N18" s="44">
        <f>MayRaw!W4</f>
        <v>0</v>
      </c>
      <c r="O18" s="44">
        <f>MayRaw!M18</f>
        <v>25</v>
      </c>
      <c r="P18" s="44">
        <f>MayRaw!N18</f>
        <v>149</v>
      </c>
      <c r="Q18" s="44">
        <f>MayRaw!O18</f>
        <v>2</v>
      </c>
      <c r="R18" s="44">
        <f>MayRaw!P18</f>
        <v>3</v>
      </c>
      <c r="S18" s="44">
        <f>MayRaw!Q18</f>
        <v>0</v>
      </c>
      <c r="T18" s="44">
        <f>MayRaw!R18</f>
        <v>81</v>
      </c>
      <c r="U18" s="44">
        <f>MayRaw!S18</f>
        <v>40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31173</v>
      </c>
      <c r="E19" s="46">
        <f>MayRaw!D19</f>
        <v>118</v>
      </c>
      <c r="F19" s="46">
        <f>MayRaw!E19</f>
        <v>9</v>
      </c>
      <c r="G19" s="46">
        <f>MayRaw!F19</f>
        <v>30503</v>
      </c>
      <c r="H19" s="46">
        <f>MayRaw!G19</f>
        <v>2515</v>
      </c>
      <c r="I19" s="46">
        <f>MayRaw!H19</f>
        <v>2130</v>
      </c>
      <c r="J19" s="46">
        <f>MayRaw!I19</f>
        <v>385</v>
      </c>
      <c r="K19" s="46">
        <f>MayRaw!J19</f>
        <v>3473</v>
      </c>
      <c r="L19" s="46">
        <f>MayRaw!K19</f>
        <v>1109</v>
      </c>
      <c r="M19" s="46">
        <f>MayRaw!L19</f>
        <v>1406</v>
      </c>
      <c r="N19" s="46">
        <f>MayRaw!W27</f>
        <v>189</v>
      </c>
      <c r="O19" s="46">
        <f>MayRaw!M19</f>
        <v>314</v>
      </c>
      <c r="P19" s="46">
        <f>MayRaw!N19</f>
        <v>2556</v>
      </c>
      <c r="Q19" s="46">
        <f>MayRaw!O19</f>
        <v>30</v>
      </c>
      <c r="R19" s="46">
        <f>MayRaw!P19</f>
        <v>56</v>
      </c>
      <c r="S19" s="46">
        <f>MayRaw!Q19</f>
        <v>0</v>
      </c>
      <c r="T19" s="46">
        <f>MayRaw!R19</f>
        <v>320</v>
      </c>
      <c r="U19" s="46">
        <f>MayRaw!S19</f>
        <v>484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4293</v>
      </c>
      <c r="E20" s="44">
        <f>MayRaw!D20</f>
        <v>13</v>
      </c>
      <c r="F20" s="44">
        <f>MayRaw!E20</f>
        <v>2</v>
      </c>
      <c r="G20" s="44">
        <f>MayRaw!F20</f>
        <v>4028</v>
      </c>
      <c r="H20" s="44">
        <f>MayRaw!G20</f>
        <v>12</v>
      </c>
      <c r="I20" s="44">
        <f>MayRaw!H20</f>
        <v>10</v>
      </c>
      <c r="J20" s="44">
        <f>MayRaw!I20</f>
        <v>2</v>
      </c>
      <c r="K20" s="44">
        <f>MayRaw!J20</f>
        <v>98</v>
      </c>
      <c r="L20" s="44">
        <f>MayRaw!K20</f>
        <v>12</v>
      </c>
      <c r="M20" s="44">
        <f>MayRaw!L20</f>
        <v>0</v>
      </c>
      <c r="N20" s="44">
        <f>MayRaw!W17</f>
        <v>27</v>
      </c>
      <c r="O20" s="44">
        <f>MayRaw!M20</f>
        <v>9</v>
      </c>
      <c r="P20" s="44">
        <f>MayRaw!N20</f>
        <v>9636</v>
      </c>
      <c r="Q20" s="44">
        <f>MayRaw!O20</f>
        <v>0</v>
      </c>
      <c r="R20" s="44">
        <f>MayRaw!P20</f>
        <v>5</v>
      </c>
      <c r="S20" s="44">
        <f>MayRaw!Q20</f>
        <v>2</v>
      </c>
      <c r="T20" s="44">
        <f>MayRaw!R20</f>
        <v>46</v>
      </c>
      <c r="U20" s="44">
        <f>MayRaw!S20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25783</v>
      </c>
      <c r="E21" s="46">
        <f>MayRaw!D21</f>
        <v>54</v>
      </c>
      <c r="F21" s="46">
        <f>MayRaw!E21</f>
        <v>12</v>
      </c>
      <c r="G21" s="46">
        <f>MayRaw!F21</f>
        <v>25186</v>
      </c>
      <c r="H21" s="46">
        <f>MayRaw!G21</f>
        <v>2376</v>
      </c>
      <c r="I21" s="46">
        <f>MayRaw!H21</f>
        <v>2085</v>
      </c>
      <c r="J21" s="46">
        <f>MayRaw!I21</f>
        <v>291</v>
      </c>
      <c r="K21" s="46">
        <f>MayRaw!J21</f>
        <v>3347</v>
      </c>
      <c r="L21" s="46">
        <f>MayRaw!K21</f>
        <v>1408</v>
      </c>
      <c r="M21" s="46">
        <f>MayRaw!L21</f>
        <v>968</v>
      </c>
      <c r="N21" s="46">
        <f>MayRaw!W6</f>
        <v>218</v>
      </c>
      <c r="O21" s="46">
        <f>MayRaw!M21</f>
        <v>389</v>
      </c>
      <c r="P21" s="46">
        <f>MayRaw!N21</f>
        <v>4038</v>
      </c>
      <c r="Q21" s="46">
        <f>MayRaw!O21</f>
        <v>36</v>
      </c>
      <c r="R21" s="46">
        <f>MayRaw!P21</f>
        <v>84</v>
      </c>
      <c r="S21" s="46">
        <f>MayRaw!Q21</f>
        <v>0</v>
      </c>
      <c r="T21" s="46">
        <f>MayRaw!R21</f>
        <v>326</v>
      </c>
      <c r="U21" s="46">
        <f>MayRaw!S21</f>
        <v>407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14253</v>
      </c>
      <c r="E22" s="44">
        <f>MayRaw!D22</f>
        <v>46</v>
      </c>
      <c r="F22" s="44">
        <f>MayRaw!E22</f>
        <v>1</v>
      </c>
      <c r="G22" s="44">
        <f>MayRaw!F22</f>
        <v>13692</v>
      </c>
      <c r="H22" s="44">
        <f>MayRaw!G22</f>
        <v>131</v>
      </c>
      <c r="I22" s="44">
        <f>MayRaw!H22</f>
        <v>115</v>
      </c>
      <c r="J22" s="44">
        <f>MayRaw!I22</f>
        <v>16</v>
      </c>
      <c r="K22" s="44">
        <f>MayRaw!J22</f>
        <v>225</v>
      </c>
      <c r="L22" s="44">
        <f>MayRaw!K22</f>
        <v>97</v>
      </c>
      <c r="M22" s="44">
        <f>MayRaw!L22</f>
        <v>34</v>
      </c>
      <c r="N22" s="44">
        <f>MayRaw!W18</f>
        <v>47</v>
      </c>
      <c r="O22" s="44">
        <f>MayRaw!M22</f>
        <v>34</v>
      </c>
      <c r="P22" s="44">
        <f>MayRaw!N22</f>
        <v>1196</v>
      </c>
      <c r="Q22" s="44">
        <f>MayRaw!O22</f>
        <v>4</v>
      </c>
      <c r="R22" s="44">
        <f>MayRaw!P22</f>
        <v>13</v>
      </c>
      <c r="S22" s="44">
        <f>MayRaw!Q22</f>
        <v>1</v>
      </c>
      <c r="T22" s="44">
        <f>MayRaw!R22</f>
        <v>18</v>
      </c>
      <c r="U22" s="44">
        <f>MayRaw!S22</f>
        <v>25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23675</v>
      </c>
      <c r="E23" s="46">
        <f>MayRaw!D23</f>
        <v>195</v>
      </c>
      <c r="F23" s="46">
        <f>MayRaw!E23</f>
        <v>12</v>
      </c>
      <c r="G23" s="46">
        <f>MayRaw!F23</f>
        <v>23277</v>
      </c>
      <c r="H23" s="46">
        <f>MayRaw!G23</f>
        <v>2629</v>
      </c>
      <c r="I23" s="46">
        <f>MayRaw!H23</f>
        <v>2060</v>
      </c>
      <c r="J23" s="46">
        <f>MayRaw!I23</f>
        <v>569</v>
      </c>
      <c r="K23" s="46">
        <f>MayRaw!J23</f>
        <v>4031</v>
      </c>
      <c r="L23" s="46">
        <f>MayRaw!K23</f>
        <v>1132</v>
      </c>
      <c r="M23" s="46">
        <f>MayRaw!L23</f>
        <v>1497</v>
      </c>
      <c r="N23" s="46">
        <f>MayRaw!W19</f>
        <v>459</v>
      </c>
      <c r="O23" s="46">
        <f>MayRaw!M23</f>
        <v>359</v>
      </c>
      <c r="P23" s="46">
        <f>MayRaw!N23</f>
        <v>3195</v>
      </c>
      <c r="Q23" s="46">
        <f>MayRaw!O23</f>
        <v>33</v>
      </c>
      <c r="R23" s="46">
        <f>MayRaw!P23</f>
        <v>103</v>
      </c>
      <c r="S23" s="46">
        <f>MayRaw!Q23</f>
        <v>5</v>
      </c>
      <c r="T23" s="46">
        <f>MayRaw!R23</f>
        <v>338</v>
      </c>
      <c r="U23" s="46">
        <f>MayRaw!S23</f>
        <v>521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89670</v>
      </c>
      <c r="E24" s="44">
        <f>MayRaw!D24</f>
        <v>730</v>
      </c>
      <c r="F24" s="44">
        <f>MayRaw!E24</f>
        <v>74</v>
      </c>
      <c r="G24" s="44">
        <f>MayRaw!F24</f>
        <v>83510</v>
      </c>
      <c r="H24" s="44">
        <f>MayRaw!G24</f>
        <v>10629</v>
      </c>
      <c r="I24" s="44">
        <f>MayRaw!H24</f>
        <v>8133</v>
      </c>
      <c r="J24" s="44">
        <f>MayRaw!I24</f>
        <v>2496</v>
      </c>
      <c r="K24" s="44">
        <f>MayRaw!J24</f>
        <v>20654</v>
      </c>
      <c r="L24" s="44">
        <f>MayRaw!K24</f>
        <v>5232</v>
      </c>
      <c r="M24" s="44">
        <f>MayRaw!L24</f>
        <v>5397</v>
      </c>
      <c r="N24" s="44">
        <f>MayRaw!W20</f>
        <v>2210</v>
      </c>
      <c r="O24" s="44">
        <f>MayRaw!M24</f>
        <v>1112</v>
      </c>
      <c r="P24" s="44">
        <f>MayRaw!N24</f>
        <v>14554</v>
      </c>
      <c r="Q24" s="44">
        <f>MayRaw!O24</f>
        <v>156</v>
      </c>
      <c r="R24" s="44">
        <f>MayRaw!P24</f>
        <v>306</v>
      </c>
      <c r="S24" s="44">
        <f>MayRaw!Q24</f>
        <v>13</v>
      </c>
      <c r="T24" s="44">
        <f>MayRaw!R24</f>
        <v>911</v>
      </c>
      <c r="U24" s="44">
        <f>MayRaw!S24</f>
        <v>1229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12428</v>
      </c>
      <c r="E25" s="46">
        <f>MayRaw!D25</f>
        <v>159</v>
      </c>
      <c r="F25" s="46">
        <f>MayRaw!E25</f>
        <v>3</v>
      </c>
      <c r="G25" s="46">
        <f>MayRaw!F25</f>
        <v>12236</v>
      </c>
      <c r="H25" s="46">
        <f>MayRaw!G25</f>
        <v>841</v>
      </c>
      <c r="I25" s="46">
        <f>MayRaw!H25</f>
        <v>736</v>
      </c>
      <c r="J25" s="46">
        <f>MayRaw!I25</f>
        <v>105</v>
      </c>
      <c r="K25" s="46">
        <f>MayRaw!J25</f>
        <v>1593</v>
      </c>
      <c r="L25" s="46">
        <f>MayRaw!K25</f>
        <v>320</v>
      </c>
      <c r="M25" s="46">
        <f>MayRaw!L25</f>
        <v>521</v>
      </c>
      <c r="N25" s="46">
        <f>MayRaw!W21</f>
        <v>80</v>
      </c>
      <c r="O25" s="46">
        <f>MayRaw!M25</f>
        <v>93</v>
      </c>
      <c r="P25" s="46">
        <f>MayRaw!N25</f>
        <v>636</v>
      </c>
      <c r="Q25" s="46">
        <f>MayRaw!O25</f>
        <v>5</v>
      </c>
      <c r="R25" s="46">
        <f>MayRaw!P25</f>
        <v>24</v>
      </c>
      <c r="S25" s="46">
        <f>MayRaw!Q25</f>
        <v>1</v>
      </c>
      <c r="T25" s="46">
        <f>MayRaw!R25</f>
        <v>272</v>
      </c>
      <c r="U25" s="46">
        <f>MayRaw!S25</f>
        <v>134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567</v>
      </c>
      <c r="O26" s="44">
        <f>MayRaw!M26</f>
        <v>0</v>
      </c>
      <c r="P26" s="44">
        <f>MayRaw!N26</f>
        <v>630</v>
      </c>
      <c r="Q26" s="44">
        <f>MayRaw!O26</f>
        <v>10</v>
      </c>
      <c r="R26" s="44">
        <f>MayRaw!P26</f>
        <v>2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13989</v>
      </c>
      <c r="E27" s="46">
        <f>MayRaw!D27</f>
        <v>53</v>
      </c>
      <c r="F27" s="46">
        <f>MayRaw!E27</f>
        <v>12</v>
      </c>
      <c r="G27" s="46">
        <f>MayRaw!F27</f>
        <v>13753</v>
      </c>
      <c r="H27" s="46">
        <f>MayRaw!G27</f>
        <v>633</v>
      </c>
      <c r="I27" s="46">
        <f>MayRaw!H27</f>
        <v>506</v>
      </c>
      <c r="J27" s="46">
        <f>MayRaw!I27</f>
        <v>127</v>
      </c>
      <c r="K27" s="46">
        <f>MayRaw!J27</f>
        <v>1111</v>
      </c>
      <c r="L27" s="46">
        <f>MayRaw!K27</f>
        <v>411</v>
      </c>
      <c r="M27" s="46">
        <f>MayRaw!L27</f>
        <v>222</v>
      </c>
      <c r="N27" s="46">
        <f>MayRaw!W23</f>
        <v>101</v>
      </c>
      <c r="O27" s="46">
        <f>MayRaw!M27</f>
        <v>85</v>
      </c>
      <c r="P27" s="46">
        <f>MayRaw!N27</f>
        <v>976</v>
      </c>
      <c r="Q27" s="46">
        <f>MayRaw!O27</f>
        <v>7</v>
      </c>
      <c r="R27" s="46">
        <f>MayRaw!P27</f>
        <v>16</v>
      </c>
      <c r="S27" s="46">
        <f>MayRaw!Q27</f>
        <v>0</v>
      </c>
      <c r="T27" s="46">
        <f>MayRaw!R27</f>
        <v>187</v>
      </c>
      <c r="U27" s="46">
        <f>MayRaw!S27</f>
        <v>166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4212</v>
      </c>
      <c r="E28" s="44">
        <f>MayRaw!D28</f>
        <v>192</v>
      </c>
      <c r="F28" s="44">
        <f>MayRaw!E28</f>
        <v>1</v>
      </c>
      <c r="G28" s="44">
        <f>MayRaw!F28</f>
        <v>4182</v>
      </c>
      <c r="H28" s="44">
        <f>MayRaw!G28</f>
        <v>221</v>
      </c>
      <c r="I28" s="44">
        <f>MayRaw!H28</f>
        <v>180</v>
      </c>
      <c r="J28" s="44">
        <f>MayRaw!I28</f>
        <v>41</v>
      </c>
      <c r="K28" s="44">
        <f>MayRaw!J28</f>
        <v>358</v>
      </c>
      <c r="L28" s="44">
        <f>MayRaw!K28</f>
        <v>98</v>
      </c>
      <c r="M28" s="44">
        <f>MayRaw!L28</f>
        <v>123</v>
      </c>
      <c r="N28" s="44">
        <f>MayRaw!W25</f>
        <v>31</v>
      </c>
      <c r="O28" s="44">
        <f>MayRaw!M28</f>
        <v>40</v>
      </c>
      <c r="P28" s="44">
        <f>MayRaw!N28</f>
        <v>594</v>
      </c>
      <c r="Q28" s="44">
        <f>MayRaw!O28</f>
        <v>2</v>
      </c>
      <c r="R28" s="44">
        <f>MayRaw!P28</f>
        <v>11</v>
      </c>
      <c r="S28" s="44">
        <f>MayRaw!Q28</f>
        <v>0</v>
      </c>
      <c r="T28" s="44">
        <f>MayRaw!R28</f>
        <v>38</v>
      </c>
      <c r="U28" s="44">
        <f>MayRaw!S28</f>
        <v>33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16444</v>
      </c>
      <c r="E29" s="46">
        <f>MayRaw!D29</f>
        <v>113</v>
      </c>
      <c r="F29" s="46">
        <f>MayRaw!E29</f>
        <v>4</v>
      </c>
      <c r="G29" s="46">
        <f>MayRaw!F29</f>
        <v>16297</v>
      </c>
      <c r="H29" s="46">
        <f>MayRaw!G29</f>
        <v>2234</v>
      </c>
      <c r="I29" s="46">
        <f>MayRaw!H29</f>
        <v>1843</v>
      </c>
      <c r="J29" s="46">
        <f>MayRaw!I29</f>
        <v>391</v>
      </c>
      <c r="K29" s="46">
        <f>MayRaw!J29</f>
        <v>2756</v>
      </c>
      <c r="L29" s="46">
        <f>MayRaw!K29</f>
        <v>848</v>
      </c>
      <c r="M29" s="46">
        <f>MayRaw!L29</f>
        <v>1386</v>
      </c>
      <c r="N29" s="46">
        <f>MayRaw!W26</f>
        <v>221</v>
      </c>
      <c r="O29" s="46">
        <f>MayRaw!M29</f>
        <v>244</v>
      </c>
      <c r="P29" s="46">
        <f>MayRaw!N29</f>
        <v>1741</v>
      </c>
      <c r="Q29" s="46">
        <f>MayRaw!O29</f>
        <v>38</v>
      </c>
      <c r="R29" s="46">
        <f>MayRaw!P29</f>
        <v>74</v>
      </c>
      <c r="S29" s="46">
        <f>MayRaw!Q29</f>
        <v>2</v>
      </c>
      <c r="T29" s="46">
        <f>MayRaw!R29</f>
        <v>374</v>
      </c>
      <c r="U29" s="46">
        <f>MayRaw!S29</f>
        <v>331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827</v>
      </c>
      <c r="E30" s="44">
        <f>MayRaw!D30</f>
        <v>12</v>
      </c>
      <c r="F30" s="44">
        <f>MayRaw!E30</f>
        <v>0</v>
      </c>
      <c r="G30" s="44">
        <f>MayRaw!F30</f>
        <v>739</v>
      </c>
      <c r="H30" s="44">
        <f>MayRaw!G30</f>
        <v>35</v>
      </c>
      <c r="I30" s="44">
        <f>MayRaw!H30</f>
        <v>27</v>
      </c>
      <c r="J30" s="44">
        <f>MayRaw!I30</f>
        <v>8</v>
      </c>
      <c r="K30" s="44">
        <f>MayRaw!J30</f>
        <v>138</v>
      </c>
      <c r="L30" s="44">
        <f>MayRaw!K30</f>
        <v>32</v>
      </c>
      <c r="M30" s="44">
        <f>MayRaw!L30</f>
        <v>3</v>
      </c>
      <c r="N30" s="44">
        <f>MayRaw!W28</f>
        <v>0</v>
      </c>
      <c r="O30" s="44">
        <f>MayRaw!M30</f>
        <v>11</v>
      </c>
      <c r="P30" s="44">
        <f>MayRaw!N30</f>
        <v>345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34</v>
      </c>
      <c r="U30" s="44">
        <f>MayRaw!S30</f>
        <v>16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17204</v>
      </c>
      <c r="E31" s="46">
        <f>MayRaw!D31</f>
        <v>124</v>
      </c>
      <c r="F31" s="46">
        <f>MayRaw!E31</f>
        <v>2</v>
      </c>
      <c r="G31" s="46">
        <f>MayRaw!F31</f>
        <v>16764</v>
      </c>
      <c r="H31" s="46">
        <f>MayRaw!G31</f>
        <v>303</v>
      </c>
      <c r="I31" s="46">
        <f>MayRaw!H31</f>
        <v>226</v>
      </c>
      <c r="J31" s="46">
        <f>MayRaw!I31</f>
        <v>77</v>
      </c>
      <c r="K31" s="46">
        <f>MayRaw!J31</f>
        <v>726</v>
      </c>
      <c r="L31" s="46">
        <f>MayRaw!K31</f>
        <v>138</v>
      </c>
      <c r="M31" s="46">
        <f>MayRaw!L31</f>
        <v>165</v>
      </c>
      <c r="N31" s="46">
        <f>MayRaw!W29</f>
        <v>28</v>
      </c>
      <c r="O31" s="46">
        <f>MayRaw!M31</f>
        <v>57</v>
      </c>
      <c r="P31" s="46">
        <f>MayRaw!N31</f>
        <v>515</v>
      </c>
      <c r="Q31" s="46">
        <f>MayRaw!O31</f>
        <v>7</v>
      </c>
      <c r="R31" s="46">
        <f>MayRaw!P31</f>
        <v>11</v>
      </c>
      <c r="S31" s="46">
        <f>MayRaw!Q31</f>
        <v>0</v>
      </c>
      <c r="T31" s="46">
        <f>MayRaw!R31</f>
        <v>214</v>
      </c>
      <c r="U31" s="46">
        <f>MayRaw!S31</f>
        <v>32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22464</v>
      </c>
      <c r="E32" s="44">
        <f>MayRaw!D32</f>
        <v>123</v>
      </c>
      <c r="F32" s="44">
        <f>MayRaw!E32</f>
        <v>4</v>
      </c>
      <c r="G32" s="44">
        <f>MayRaw!F32</f>
        <v>22356</v>
      </c>
      <c r="H32" s="44">
        <f>MayRaw!G32</f>
        <v>2774</v>
      </c>
      <c r="I32" s="44">
        <f>MayRaw!H32</f>
        <v>2611</v>
      </c>
      <c r="J32" s="44">
        <f>MayRaw!I32</f>
        <v>163</v>
      </c>
      <c r="K32" s="44">
        <f>MayRaw!J32</f>
        <v>3984</v>
      </c>
      <c r="L32" s="44">
        <f>MayRaw!K32</f>
        <v>1649</v>
      </c>
      <c r="M32" s="44">
        <f>MayRaw!L32</f>
        <v>1125</v>
      </c>
      <c r="N32" s="44">
        <f>MayRaw!W30</f>
        <v>225</v>
      </c>
      <c r="O32" s="44">
        <f>MayRaw!M32</f>
        <v>373</v>
      </c>
      <c r="P32" s="44">
        <f>MayRaw!N32</f>
        <v>2032</v>
      </c>
      <c r="Q32" s="44">
        <f>MayRaw!O32</f>
        <v>49</v>
      </c>
      <c r="R32" s="44">
        <f>MayRaw!P32</f>
        <v>73</v>
      </c>
      <c r="S32" s="44">
        <f>MayRaw!Q32</f>
        <v>5</v>
      </c>
      <c r="T32" s="44">
        <f>MayRaw!R32</f>
        <v>464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17574</v>
      </c>
      <c r="E33" s="46">
        <f>MayRaw!D33</f>
        <v>89</v>
      </c>
      <c r="F33" s="46">
        <f>MayRaw!E33</f>
        <v>8</v>
      </c>
      <c r="G33" s="46">
        <f>MayRaw!F33</f>
        <v>17429</v>
      </c>
      <c r="H33" s="46">
        <f>MayRaw!G33</f>
        <v>1271</v>
      </c>
      <c r="I33" s="46">
        <f>MayRaw!H33</f>
        <v>951</v>
      </c>
      <c r="J33" s="46">
        <f>MayRaw!I33</f>
        <v>320</v>
      </c>
      <c r="K33" s="46">
        <f>MayRaw!J33</f>
        <v>2303</v>
      </c>
      <c r="L33" s="46">
        <f>MayRaw!K33</f>
        <v>713</v>
      </c>
      <c r="M33" s="46">
        <f>MayRaw!L33</f>
        <v>558</v>
      </c>
      <c r="N33" s="46">
        <f>MayRaw!W31</f>
        <v>122</v>
      </c>
      <c r="O33" s="46">
        <f>MayRaw!M33</f>
        <v>225</v>
      </c>
      <c r="P33" s="46">
        <f>MayRaw!N33</f>
        <v>2732</v>
      </c>
      <c r="Q33" s="46">
        <f>MayRaw!O33</f>
        <v>17</v>
      </c>
      <c r="R33" s="46">
        <f>MayRaw!P33</f>
        <v>33</v>
      </c>
      <c r="S33" s="46">
        <f>MayRaw!Q33</f>
        <v>2</v>
      </c>
      <c r="T33" s="46">
        <f>MayRaw!R33</f>
        <v>398</v>
      </c>
      <c r="U33" s="46">
        <f>MayRaw!S33</f>
        <v>264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10816</v>
      </c>
      <c r="E34" s="44">
        <f>MayRaw!D34</f>
        <v>21</v>
      </c>
      <c r="F34" s="44">
        <f>MayRaw!E34</f>
        <v>1</v>
      </c>
      <c r="G34" s="44">
        <f>MayRaw!F34</f>
        <v>10595</v>
      </c>
      <c r="H34" s="44">
        <f>MayRaw!G34</f>
        <v>795</v>
      </c>
      <c r="I34" s="44">
        <f>MayRaw!H34</f>
        <v>691</v>
      </c>
      <c r="J34" s="44">
        <f>MayRaw!I34</f>
        <v>104</v>
      </c>
      <c r="K34" s="44">
        <f>MayRaw!J34</f>
        <v>1140</v>
      </c>
      <c r="L34" s="44">
        <f>MayRaw!K34</f>
        <v>511</v>
      </c>
      <c r="M34" s="44">
        <f>MayRaw!L34</f>
        <v>284</v>
      </c>
      <c r="N34" s="44">
        <f>MayRaw!W32</f>
        <v>132</v>
      </c>
      <c r="O34" s="44">
        <f>MayRaw!M34</f>
        <v>152</v>
      </c>
      <c r="P34" s="44">
        <f>MayRaw!N34</f>
        <v>1206</v>
      </c>
      <c r="Q34" s="44">
        <f>MayRaw!O34</f>
        <v>19</v>
      </c>
      <c r="R34" s="44">
        <f>MayRaw!P34</f>
        <v>33</v>
      </c>
      <c r="S34" s="44">
        <f>MayRaw!Q34</f>
        <v>0</v>
      </c>
      <c r="T34" s="44">
        <f>MayRaw!R34</f>
        <v>76</v>
      </c>
      <c r="U34" s="44">
        <f>MayRaw!S34</f>
        <v>140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71219</v>
      </c>
      <c r="E35" s="46">
        <f>MayRaw!D35</f>
        <v>410</v>
      </c>
      <c r="F35" s="46">
        <f>MayRaw!E35</f>
        <v>18</v>
      </c>
      <c r="G35" s="46">
        <f>MayRaw!F35</f>
        <v>68979</v>
      </c>
      <c r="H35" s="46">
        <f>MayRaw!G35</f>
        <v>7547</v>
      </c>
      <c r="I35" s="46">
        <f>MayRaw!H35</f>
        <v>6534</v>
      </c>
      <c r="J35" s="46">
        <f>MayRaw!I35</f>
        <v>1013</v>
      </c>
      <c r="K35" s="46">
        <f>MayRaw!J35</f>
        <v>9790</v>
      </c>
      <c r="L35" s="46">
        <f>MayRaw!K35</f>
        <v>3024</v>
      </c>
      <c r="M35" s="46">
        <f>MayRaw!L35</f>
        <v>4519</v>
      </c>
      <c r="N35" s="46">
        <f>MayRaw!W33</f>
        <v>789</v>
      </c>
      <c r="O35" s="46">
        <f>MayRaw!M35</f>
        <v>871</v>
      </c>
      <c r="P35" s="46">
        <f>MayRaw!N35</f>
        <v>8864</v>
      </c>
      <c r="Q35" s="46">
        <f>MayRaw!O35</f>
        <v>64</v>
      </c>
      <c r="R35" s="46">
        <f>MayRaw!P35</f>
        <v>226</v>
      </c>
      <c r="S35" s="46">
        <f>MayRaw!Q35</f>
        <v>4</v>
      </c>
      <c r="T35" s="46">
        <f>MayRaw!R35</f>
        <v>759</v>
      </c>
      <c r="U35" s="46">
        <f>MayRaw!S35</f>
        <v>681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22001</v>
      </c>
      <c r="E36" s="44">
        <f>MayRaw!D36</f>
        <v>84</v>
      </c>
      <c r="F36" s="44">
        <f>MayRaw!E36</f>
        <v>4</v>
      </c>
      <c r="G36" s="44">
        <f>MayRaw!F36</f>
        <v>21659</v>
      </c>
      <c r="H36" s="44">
        <f>MayRaw!G36</f>
        <v>1221</v>
      </c>
      <c r="I36" s="44">
        <f>MayRaw!H36</f>
        <v>1068</v>
      </c>
      <c r="J36" s="44">
        <f>MayRaw!I36</f>
        <v>153</v>
      </c>
      <c r="K36" s="44">
        <f>MayRaw!J36</f>
        <v>2057</v>
      </c>
      <c r="L36" s="44">
        <f>MayRaw!K36</f>
        <v>723</v>
      </c>
      <c r="M36" s="44">
        <f>MayRaw!L36</f>
        <v>498</v>
      </c>
      <c r="N36" s="44">
        <f>MayRaw!W34</f>
        <v>99</v>
      </c>
      <c r="O36" s="44">
        <f>MayRaw!M36</f>
        <v>157</v>
      </c>
      <c r="P36" s="44">
        <f>MayRaw!N36</f>
        <v>1165</v>
      </c>
      <c r="Q36" s="44">
        <f>MayRaw!O36</f>
        <v>5</v>
      </c>
      <c r="R36" s="44">
        <f>MayRaw!P36</f>
        <v>33</v>
      </c>
      <c r="S36" s="44">
        <f>MayRaw!Q36</f>
        <v>0</v>
      </c>
      <c r="T36" s="44">
        <f>MayRaw!R36</f>
        <v>330</v>
      </c>
      <c r="U36" s="44">
        <f>MayRaw!S36</f>
        <v>165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30005</v>
      </c>
      <c r="E37" s="46">
        <f>MayRaw!D37</f>
        <v>230</v>
      </c>
      <c r="F37" s="46">
        <f>MayRaw!E37</f>
        <v>3</v>
      </c>
      <c r="G37" s="46">
        <f>MayRaw!F37</f>
        <v>28876</v>
      </c>
      <c r="H37" s="46">
        <f>MayRaw!G37</f>
        <v>3605</v>
      </c>
      <c r="I37" s="46">
        <f>MayRaw!H37</f>
        <v>2781</v>
      </c>
      <c r="J37" s="46">
        <f>MayRaw!I37</f>
        <v>824</v>
      </c>
      <c r="K37" s="46">
        <f>MayRaw!J37</f>
        <v>4240</v>
      </c>
      <c r="L37" s="46">
        <f>MayRaw!K37</f>
        <v>1471</v>
      </c>
      <c r="M37" s="46">
        <f>MayRaw!L37</f>
        <v>2134</v>
      </c>
      <c r="N37" s="46">
        <f>MayRaw!W35</f>
        <v>366</v>
      </c>
      <c r="O37" s="46">
        <f>MayRaw!M37</f>
        <v>593</v>
      </c>
      <c r="P37" s="46">
        <f>MayRaw!N37</f>
        <v>5249</v>
      </c>
      <c r="Q37" s="46">
        <f>MayRaw!O37</f>
        <v>65</v>
      </c>
      <c r="R37" s="46">
        <f>MayRaw!P37</f>
        <v>111</v>
      </c>
      <c r="S37" s="46">
        <f>MayRaw!Q37</f>
        <v>9</v>
      </c>
      <c r="T37" s="46">
        <f>MayRaw!R37</f>
        <v>281</v>
      </c>
      <c r="U37" s="46">
        <f>MayRaw!S37</f>
        <v>372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12754</v>
      </c>
      <c r="E38" s="44">
        <f>MayRaw!D38</f>
        <v>87</v>
      </c>
      <c r="F38" s="44">
        <f>MayRaw!E38</f>
        <v>0</v>
      </c>
      <c r="G38" s="44">
        <f>MayRaw!F38</f>
        <v>12735</v>
      </c>
      <c r="H38" s="44">
        <f>MayRaw!G38</f>
        <v>61</v>
      </c>
      <c r="I38" s="44">
        <f>MayRaw!H38</f>
        <v>49</v>
      </c>
      <c r="J38" s="44">
        <f>MayRaw!I38</f>
        <v>12</v>
      </c>
      <c r="K38" s="44">
        <f>MayRaw!J38</f>
        <v>293</v>
      </c>
      <c r="L38" s="44">
        <f>MayRaw!K38</f>
        <v>36</v>
      </c>
      <c r="M38" s="44">
        <f>MayRaw!L38</f>
        <v>25</v>
      </c>
      <c r="N38" s="44"/>
      <c r="O38" s="44">
        <f>MayRaw!M38</f>
        <v>19</v>
      </c>
      <c r="P38" s="44">
        <f>MayRaw!N38</f>
        <v>251</v>
      </c>
      <c r="Q38" s="44">
        <f>MayRaw!O38</f>
        <v>3</v>
      </c>
      <c r="R38" s="44">
        <f>MayRaw!P38</f>
        <v>6</v>
      </c>
      <c r="S38" s="44">
        <f>MayRaw!Q38</f>
        <v>0</v>
      </c>
      <c r="T38" s="44">
        <f>MayRaw!R38</f>
        <v>131</v>
      </c>
      <c r="U38" s="44">
        <f>MayRaw!S38</f>
        <v>9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7647</v>
      </c>
      <c r="E39" s="46">
        <f>MayRaw!D39</f>
        <v>97</v>
      </c>
      <c r="F39" s="46">
        <f>MayRaw!E39</f>
        <v>8</v>
      </c>
      <c r="G39" s="46">
        <f>MayRaw!F39</f>
        <v>7494</v>
      </c>
      <c r="H39" s="46">
        <f>MayRaw!G39</f>
        <v>257</v>
      </c>
      <c r="I39" s="46">
        <f>MayRaw!H39</f>
        <v>224</v>
      </c>
      <c r="J39" s="46">
        <f>MayRaw!I39</f>
        <v>33</v>
      </c>
      <c r="K39" s="46">
        <f>MayRaw!J39</f>
        <v>412</v>
      </c>
      <c r="L39" s="46">
        <f>MayRaw!K39</f>
        <v>30</v>
      </c>
      <c r="M39" s="46">
        <f>MayRaw!L39</f>
        <v>227</v>
      </c>
      <c r="N39" s="46">
        <f>MayRaw!W36</f>
        <v>35</v>
      </c>
      <c r="O39" s="46">
        <f>MayRaw!M39</f>
        <v>26</v>
      </c>
      <c r="P39" s="46">
        <f>MayRaw!N39</f>
        <v>398</v>
      </c>
      <c r="Q39" s="46">
        <f>MayRaw!O39</f>
        <v>4</v>
      </c>
      <c r="R39" s="46">
        <f>MayRaw!P39</f>
        <v>3</v>
      </c>
      <c r="S39" s="46">
        <f>MayRaw!Q39</f>
        <v>0</v>
      </c>
      <c r="T39" s="46">
        <f>MayRaw!R39</f>
        <v>53</v>
      </c>
      <c r="U39" s="46">
        <f>MayRaw!S39</f>
        <v>40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12432</v>
      </c>
      <c r="E40" s="52">
        <f>MayRaw!D40</f>
        <v>212</v>
      </c>
      <c r="F40" s="52">
        <f>MayRaw!E40</f>
        <v>5</v>
      </c>
      <c r="G40" s="52">
        <f>MayRaw!F40</f>
        <v>10963</v>
      </c>
      <c r="H40" s="52">
        <f>MayRaw!G40</f>
        <v>116</v>
      </c>
      <c r="I40" s="52">
        <f>MayRaw!H40</f>
        <v>114</v>
      </c>
      <c r="J40" s="52">
        <f>MayRaw!I40</f>
        <v>2</v>
      </c>
      <c r="K40" s="52">
        <f>MayRaw!J40</f>
        <v>544</v>
      </c>
      <c r="L40" s="52">
        <f>MayRaw!K40</f>
        <v>3</v>
      </c>
      <c r="M40" s="52">
        <f>MayRaw!L40</f>
        <v>113</v>
      </c>
      <c r="N40" s="52"/>
      <c r="O40" s="52">
        <f>MayRaw!M40</f>
        <v>49</v>
      </c>
      <c r="P40" s="52">
        <f>MayRaw!N40</f>
        <v>258</v>
      </c>
      <c r="Q40" s="52">
        <f>MayRaw!O40</f>
        <v>1</v>
      </c>
      <c r="R40" s="52">
        <f>MayRaw!P40</f>
        <v>2</v>
      </c>
      <c r="S40" s="52">
        <f>MayRaw!Q40</f>
        <v>3</v>
      </c>
      <c r="T40" s="52">
        <f>MayRaw!R40</f>
        <v>18</v>
      </c>
      <c r="U40" s="52">
        <f>MayRaw!S40</f>
        <v>3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16477</v>
      </c>
      <c r="E41" s="54">
        <f>MayRaw!D41</f>
        <v>12</v>
      </c>
      <c r="F41" s="54">
        <f>MayRaw!E41</f>
        <v>4</v>
      </c>
      <c r="G41" s="54">
        <f>MayRaw!F41</f>
        <v>13254</v>
      </c>
      <c r="H41" s="54">
        <f>MayRaw!G41</f>
        <v>420</v>
      </c>
      <c r="I41" s="54">
        <f>MayRaw!H41</f>
        <v>364</v>
      </c>
      <c r="J41" s="54">
        <f>MayRaw!I41</f>
        <v>56</v>
      </c>
      <c r="K41" s="54">
        <f>MayRaw!J41</f>
        <v>1396</v>
      </c>
      <c r="L41" s="54">
        <f>MayRaw!K41</f>
        <v>7</v>
      </c>
      <c r="M41" s="54">
        <f>MayRaw!L41</f>
        <v>413</v>
      </c>
      <c r="N41" s="54"/>
      <c r="O41" s="54">
        <f>MayRaw!M41</f>
        <v>217</v>
      </c>
      <c r="P41" s="54">
        <f>MayRaw!N41</f>
        <v>545</v>
      </c>
      <c r="Q41" s="54">
        <f>MayRaw!O41</f>
        <v>1</v>
      </c>
      <c r="R41" s="54">
        <f>MayRaw!P41</f>
        <v>3</v>
      </c>
      <c r="S41" s="54">
        <f>MayRaw!Q41</f>
        <v>45</v>
      </c>
      <c r="T41" s="54">
        <f>MayRaw!R41</f>
        <v>31</v>
      </c>
      <c r="U41" s="54">
        <f>MayRaw!S41</f>
        <v>19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3850</v>
      </c>
      <c r="E42" s="52">
        <f>MayRaw!D42</f>
        <v>2</v>
      </c>
      <c r="F42" s="52">
        <f>MayRaw!E42</f>
        <v>0</v>
      </c>
      <c r="G42" s="52">
        <f>MayRaw!F42</f>
        <v>3653</v>
      </c>
      <c r="H42" s="52">
        <f>MayRaw!G42</f>
        <v>17</v>
      </c>
      <c r="I42" s="52">
        <f>MayRaw!H42</f>
        <v>10</v>
      </c>
      <c r="J42" s="52">
        <f>MayRaw!I42</f>
        <v>7</v>
      </c>
      <c r="K42" s="52">
        <f>MayRaw!J42</f>
        <v>112</v>
      </c>
      <c r="L42" s="52">
        <f>MayRaw!K42</f>
        <v>16</v>
      </c>
      <c r="M42" s="52">
        <f>MayRaw!L42</f>
        <v>1</v>
      </c>
      <c r="N42" s="52"/>
      <c r="O42" s="52">
        <f>MayRaw!M42</f>
        <v>9</v>
      </c>
      <c r="P42" s="52">
        <f>MayRaw!N42</f>
        <v>297</v>
      </c>
      <c r="Q42" s="52">
        <f>MayRaw!O42</f>
        <v>0</v>
      </c>
      <c r="R42" s="52">
        <f>MayRaw!P42</f>
        <v>0</v>
      </c>
      <c r="S42" s="52">
        <f>MayRaw!Q42</f>
        <v>9</v>
      </c>
      <c r="T42" s="52">
        <f>MayRaw!R42</f>
        <v>8</v>
      </c>
      <c r="U42" s="52">
        <f>MayRaw!S42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4753</v>
      </c>
      <c r="E43" s="54">
        <f>MayRaw!D43</f>
        <v>0</v>
      </c>
      <c r="F43" s="54">
        <f>MayRaw!E43</f>
        <v>0</v>
      </c>
      <c r="G43" s="54">
        <f>MayRaw!F43</f>
        <v>4207</v>
      </c>
      <c r="H43" s="54">
        <f>MayRaw!G43</f>
        <v>2</v>
      </c>
      <c r="I43" s="54">
        <f>MayRaw!H43</f>
        <v>2</v>
      </c>
      <c r="J43" s="54">
        <f>MayRaw!I43</f>
        <v>0</v>
      </c>
      <c r="K43" s="54">
        <f>MayRaw!J43</f>
        <v>97</v>
      </c>
      <c r="L43" s="54">
        <f>MayRaw!K43</f>
        <v>0</v>
      </c>
      <c r="M43" s="54">
        <f>MayRaw!L43</f>
        <v>2</v>
      </c>
      <c r="N43" s="54"/>
      <c r="O43" s="54">
        <f>MayRaw!M43</f>
        <v>1</v>
      </c>
      <c r="P43" s="54">
        <f>MayRaw!N43</f>
        <v>237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13526</v>
      </c>
      <c r="E44" s="52">
        <f>MayRaw!D44</f>
        <v>0</v>
      </c>
      <c r="F44" s="52">
        <f>MayRaw!E44</f>
        <v>0</v>
      </c>
      <c r="G44" s="52">
        <f>MayRaw!F44</f>
        <v>9620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161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213</v>
      </c>
      <c r="Q44" s="52">
        <f>MayRaw!O44</f>
        <v>0</v>
      </c>
      <c r="R44" s="52">
        <f>MayRaw!P44</f>
        <v>5</v>
      </c>
      <c r="S44" s="52">
        <f>MayRaw!Q44</f>
        <v>0</v>
      </c>
      <c r="T44" s="52">
        <f>MayRaw!R44</f>
        <v>0</v>
      </c>
      <c r="U44" s="52">
        <f>MayRaw!S44</f>
        <v>5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8112</v>
      </c>
      <c r="E45" s="46">
        <f>MayRaw!D45</f>
        <v>4</v>
      </c>
      <c r="F45" s="46">
        <f>MayRaw!E45</f>
        <v>2</v>
      </c>
      <c r="G45" s="46">
        <f>MayRaw!F45</f>
        <v>8070</v>
      </c>
      <c r="H45" s="46">
        <f>MayRaw!G45</f>
        <v>542</v>
      </c>
      <c r="I45" s="46">
        <f>MayRaw!H45</f>
        <v>455</v>
      </c>
      <c r="J45" s="46">
        <f>MayRaw!I45</f>
        <v>87</v>
      </c>
      <c r="K45" s="46">
        <f>MayRaw!J45</f>
        <v>792</v>
      </c>
      <c r="L45" s="46">
        <f>MayRaw!K45</f>
        <v>393</v>
      </c>
      <c r="M45" s="46">
        <f>MayRaw!L45</f>
        <v>149</v>
      </c>
      <c r="N45" s="46">
        <f>MayRaw!W37</f>
        <v>52</v>
      </c>
      <c r="O45" s="46">
        <f>MayRaw!M45</f>
        <v>52</v>
      </c>
      <c r="P45" s="46">
        <f>MayRaw!N45</f>
        <v>241</v>
      </c>
      <c r="Q45" s="46">
        <f>MayRaw!O45</f>
        <v>1</v>
      </c>
      <c r="R45" s="46">
        <f>MayRaw!P45</f>
        <v>13</v>
      </c>
      <c r="S45" s="46">
        <f>MayRaw!Q45</f>
        <v>0</v>
      </c>
      <c r="T45" s="46">
        <f>MayRaw!R45</f>
        <v>109</v>
      </c>
      <c r="U45" s="46">
        <f>MayRaw!S45</f>
        <v>49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16022</v>
      </c>
      <c r="E46" s="44">
        <f>MayRaw!D46</f>
        <v>81</v>
      </c>
      <c r="F46" s="44">
        <f>MayRaw!E46</f>
        <v>36</v>
      </c>
      <c r="G46" s="44">
        <f>MayRaw!F46</f>
        <v>15934</v>
      </c>
      <c r="H46" s="44">
        <f>MayRaw!G46</f>
        <v>1578</v>
      </c>
      <c r="I46" s="44">
        <f>MayRaw!H46</f>
        <v>1200</v>
      </c>
      <c r="J46" s="44">
        <f>MayRaw!I46</f>
        <v>378</v>
      </c>
      <c r="K46" s="44">
        <f>MayRaw!J46</f>
        <v>2523</v>
      </c>
      <c r="L46" s="44">
        <f>MayRaw!K46</f>
        <v>748</v>
      </c>
      <c r="M46" s="44">
        <f>MayRaw!L46</f>
        <v>829</v>
      </c>
      <c r="N46" s="44">
        <f>MayRaw!W38</f>
        <v>151</v>
      </c>
      <c r="O46" s="44">
        <f>MayRaw!M46</f>
        <v>245</v>
      </c>
      <c r="P46" s="44">
        <f>MayRaw!N46</f>
        <v>1346</v>
      </c>
      <c r="Q46" s="44">
        <f>MayRaw!O46</f>
        <v>12</v>
      </c>
      <c r="R46" s="44">
        <f>MayRaw!P46</f>
        <v>47</v>
      </c>
      <c r="S46" s="44">
        <f>MayRaw!Q46</f>
        <v>1</v>
      </c>
      <c r="T46" s="44">
        <f>MayRaw!R46</f>
        <v>488</v>
      </c>
      <c r="U46" s="44">
        <f>MayRaw!S46</f>
        <v>285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30274</v>
      </c>
      <c r="E47" s="46">
        <f>MayRaw!D47</f>
        <v>143</v>
      </c>
      <c r="F47" s="46">
        <f>MayRaw!E47</f>
        <v>7</v>
      </c>
      <c r="G47" s="46">
        <f>MayRaw!F47</f>
        <v>29643</v>
      </c>
      <c r="H47" s="46">
        <f>MayRaw!G47</f>
        <v>5362</v>
      </c>
      <c r="I47" s="46">
        <f>MayRaw!H47</f>
        <v>4504</v>
      </c>
      <c r="J47" s="46">
        <f>MayRaw!I47</f>
        <v>858</v>
      </c>
      <c r="K47" s="46">
        <f>MayRaw!J47</f>
        <v>5728</v>
      </c>
      <c r="L47" s="46">
        <f>MayRaw!K47</f>
        <v>1210</v>
      </c>
      <c r="M47" s="46">
        <f>MayRaw!L47</f>
        <v>4152</v>
      </c>
      <c r="N47" s="46">
        <f>MayRaw!W24</f>
        <v>327</v>
      </c>
      <c r="O47" s="46">
        <f>MayRaw!M47</f>
        <v>331</v>
      </c>
      <c r="P47" s="46">
        <f>MayRaw!N47</f>
        <v>1988</v>
      </c>
      <c r="Q47" s="46">
        <f>MayRaw!O47</f>
        <v>8</v>
      </c>
      <c r="R47" s="46">
        <f>MayRaw!P47</f>
        <v>81</v>
      </c>
      <c r="S47" s="46">
        <f>MayRaw!Q47</f>
        <v>0</v>
      </c>
      <c r="T47" s="46">
        <f>MayRaw!R47</f>
        <v>412</v>
      </c>
      <c r="U47" s="46">
        <f>MayRaw!S47</f>
        <v>689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22584</v>
      </c>
      <c r="E48" s="44">
        <f>MayRaw!D48</f>
        <v>77</v>
      </c>
      <c r="F48" s="44">
        <f>MayRaw!E48</f>
        <v>4</v>
      </c>
      <c r="G48" s="44">
        <f>MayRaw!F48</f>
        <v>22487</v>
      </c>
      <c r="H48" s="44">
        <f>MayRaw!G48</f>
        <v>2531</v>
      </c>
      <c r="I48" s="44">
        <f>MayRaw!H48</f>
        <v>2194</v>
      </c>
      <c r="J48" s="44">
        <f>MayRaw!I48</f>
        <v>337</v>
      </c>
      <c r="K48" s="44">
        <f>MayRaw!J48</f>
        <v>2899</v>
      </c>
      <c r="L48" s="44">
        <f>MayRaw!K48</f>
        <v>847</v>
      </c>
      <c r="M48" s="44">
        <f>MayRaw!L48</f>
        <v>1684</v>
      </c>
      <c r="N48" s="44">
        <f>MayRaw!W39</f>
        <v>329</v>
      </c>
      <c r="O48" s="44">
        <f>MayRaw!M48</f>
        <v>330</v>
      </c>
      <c r="P48" s="44">
        <f>MayRaw!N48</f>
        <v>1660</v>
      </c>
      <c r="Q48" s="44">
        <f>MayRaw!O48</f>
        <v>20</v>
      </c>
      <c r="R48" s="44">
        <f>MayRaw!P48</f>
        <v>107</v>
      </c>
      <c r="S48" s="44">
        <f>MayRaw!Q48</f>
        <v>0</v>
      </c>
      <c r="T48" s="44">
        <f>MayRaw!R48</f>
        <v>547</v>
      </c>
      <c r="U48" s="44">
        <f>MayRaw!S48</f>
        <v>190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11681</v>
      </c>
      <c r="E49" s="46">
        <f>MayRaw!D49</f>
        <v>63</v>
      </c>
      <c r="F49" s="46">
        <f>MayRaw!E49</f>
        <v>4</v>
      </c>
      <c r="G49" s="46">
        <f>MayRaw!F49</f>
        <v>10970</v>
      </c>
      <c r="H49" s="46">
        <f>MayRaw!G49</f>
        <v>1479</v>
      </c>
      <c r="I49" s="46">
        <f>MayRaw!H49</f>
        <v>1057</v>
      </c>
      <c r="J49" s="46">
        <f>MayRaw!I49</f>
        <v>422</v>
      </c>
      <c r="K49" s="46">
        <f>MayRaw!J49</f>
        <v>2562</v>
      </c>
      <c r="L49" s="46">
        <f>MayRaw!K49</f>
        <v>494</v>
      </c>
      <c r="M49" s="46">
        <f>MayRaw!L49</f>
        <v>985</v>
      </c>
      <c r="N49" s="46">
        <f>MayRaw!W40</f>
        <v>78</v>
      </c>
      <c r="O49" s="46">
        <f>MayRaw!M49</f>
        <v>195</v>
      </c>
      <c r="P49" s="46">
        <f>MayRaw!N49</f>
        <v>1085</v>
      </c>
      <c r="Q49" s="46">
        <f>MayRaw!O49</f>
        <v>11</v>
      </c>
      <c r="R49" s="46">
        <f>MayRaw!P49</f>
        <v>40</v>
      </c>
      <c r="S49" s="46">
        <f>MayRaw!Q49</f>
        <v>1</v>
      </c>
      <c r="T49" s="46">
        <f>MayRaw!R49</f>
        <v>152</v>
      </c>
      <c r="U49" s="46">
        <f>MayRaw!S49</f>
        <v>215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26680</v>
      </c>
      <c r="E50" s="44">
        <f>MayRaw!D50</f>
        <v>268</v>
      </c>
      <c r="F50" s="44">
        <f>MayRaw!E50</f>
        <v>15</v>
      </c>
      <c r="G50" s="44">
        <f>MayRaw!F50</f>
        <v>26357</v>
      </c>
      <c r="H50" s="44">
        <f>MayRaw!G50</f>
        <v>5088</v>
      </c>
      <c r="I50" s="44">
        <f>MayRaw!H50</f>
        <v>4455</v>
      </c>
      <c r="J50" s="44">
        <f>MayRaw!I50</f>
        <v>633</v>
      </c>
      <c r="K50" s="44">
        <f>MayRaw!J50</f>
        <v>6053</v>
      </c>
      <c r="L50" s="44">
        <f>MayRaw!K50</f>
        <v>2071</v>
      </c>
      <c r="M50" s="44">
        <f>MayRaw!L50</f>
        <v>3017</v>
      </c>
      <c r="N50" s="44">
        <f>MayRaw!W41</f>
        <v>570</v>
      </c>
      <c r="O50" s="44">
        <f>MayRaw!M50</f>
        <v>682</v>
      </c>
      <c r="P50" s="44">
        <f>MayRaw!N50</f>
        <v>5004</v>
      </c>
      <c r="Q50" s="44">
        <f>MayRaw!O50</f>
        <v>75</v>
      </c>
      <c r="R50" s="44">
        <f>MayRaw!P50</f>
        <v>216</v>
      </c>
      <c r="S50" s="44">
        <f>MayRaw!Q50</f>
        <v>6</v>
      </c>
      <c r="T50" s="44">
        <f>MayRaw!R50</f>
        <v>422</v>
      </c>
      <c r="U50" s="44">
        <f>MayRaw!S50</f>
        <v>604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10735</v>
      </c>
      <c r="E51" s="46">
        <f>MayRaw!D51</f>
        <v>19</v>
      </c>
      <c r="F51" s="46">
        <f>MayRaw!E51</f>
        <v>1</v>
      </c>
      <c r="G51" s="46">
        <f>MayRaw!F51</f>
        <v>10665</v>
      </c>
      <c r="H51" s="46">
        <f>MayRaw!G51</f>
        <v>758</v>
      </c>
      <c r="I51" s="46">
        <f>MayRaw!H51</f>
        <v>597</v>
      </c>
      <c r="J51" s="46">
        <f>MayRaw!I51</f>
        <v>161</v>
      </c>
      <c r="K51" s="46">
        <f>MayRaw!J51</f>
        <v>1024</v>
      </c>
      <c r="L51" s="46">
        <f>MayRaw!K51</f>
        <v>401</v>
      </c>
      <c r="M51" s="46">
        <f>MayRaw!L51</f>
        <v>357</v>
      </c>
      <c r="N51" s="46">
        <f>MayRaw!W13</f>
        <v>33</v>
      </c>
      <c r="O51" s="46">
        <f>MayRaw!M51</f>
        <v>81</v>
      </c>
      <c r="P51" s="46">
        <f>MayRaw!N51</f>
        <v>599</v>
      </c>
      <c r="Q51" s="46">
        <f>MayRaw!O51</f>
        <v>4</v>
      </c>
      <c r="R51" s="46">
        <f>MayRaw!P51</f>
        <v>10</v>
      </c>
      <c r="S51" s="46">
        <f>MayRaw!Q51</f>
        <v>0</v>
      </c>
      <c r="T51" s="46">
        <f>MayRaw!R51</f>
        <v>84</v>
      </c>
      <c r="U51" s="46">
        <f>MayRaw!S51</f>
        <v>219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23623</v>
      </c>
      <c r="E52" s="44">
        <f>MayRaw!D52</f>
        <v>65</v>
      </c>
      <c r="F52" s="44">
        <f>MayRaw!E52</f>
        <v>6</v>
      </c>
      <c r="G52" s="44">
        <f>MayRaw!F52</f>
        <v>22813</v>
      </c>
      <c r="H52" s="44">
        <f>MayRaw!G52</f>
        <v>2265</v>
      </c>
      <c r="I52" s="44">
        <f>MayRaw!H52</f>
        <v>1698</v>
      </c>
      <c r="J52" s="44">
        <f>MayRaw!I52</f>
        <v>567</v>
      </c>
      <c r="K52" s="44">
        <f>MayRaw!J52</f>
        <v>2757</v>
      </c>
      <c r="L52" s="44">
        <f>MayRaw!K52</f>
        <v>794</v>
      </c>
      <c r="M52" s="44">
        <f>MayRaw!L52</f>
        <v>1471</v>
      </c>
      <c r="N52" s="44">
        <f>MayRaw!W42</f>
        <v>131</v>
      </c>
      <c r="O52" s="44">
        <f>MayRaw!M52</f>
        <v>233</v>
      </c>
      <c r="P52" s="44">
        <f>MayRaw!N52</f>
        <v>1198</v>
      </c>
      <c r="Q52" s="44">
        <f>MayRaw!O52</f>
        <v>14</v>
      </c>
      <c r="R52" s="44">
        <f>MayRaw!P52</f>
        <v>53</v>
      </c>
      <c r="S52" s="44">
        <f>MayRaw!Q52</f>
        <v>2</v>
      </c>
      <c r="T52" s="44">
        <f>MayRaw!R52</f>
        <v>445</v>
      </c>
      <c r="U52" s="44">
        <f>MayRaw!S52</f>
        <v>269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11371</v>
      </c>
      <c r="E53" s="46">
        <f>MayRaw!D53</f>
        <v>117</v>
      </c>
      <c r="F53" s="46">
        <f>MayRaw!E53</f>
        <v>0</v>
      </c>
      <c r="G53" s="46">
        <f>MayRaw!F53</f>
        <v>11285</v>
      </c>
      <c r="H53" s="46">
        <f>MayRaw!G53</f>
        <v>239</v>
      </c>
      <c r="I53" s="46">
        <f>MayRaw!H53</f>
        <v>200</v>
      </c>
      <c r="J53" s="46">
        <f>MayRaw!I53</f>
        <v>39</v>
      </c>
      <c r="K53" s="46">
        <f>MayRaw!J53</f>
        <v>661</v>
      </c>
      <c r="L53" s="46">
        <f>MayRaw!K53</f>
        <v>180</v>
      </c>
      <c r="M53" s="46">
        <f>MayRaw!L53</f>
        <v>59</v>
      </c>
      <c r="N53" s="46">
        <f>MayRaw!W43</f>
        <v>6</v>
      </c>
      <c r="O53" s="46">
        <f>MayRaw!M53</f>
        <v>50</v>
      </c>
      <c r="P53" s="46">
        <f>MayRaw!N53</f>
        <v>321</v>
      </c>
      <c r="Q53" s="46">
        <f>MayRaw!O53</f>
        <v>1</v>
      </c>
      <c r="R53" s="46">
        <f>MayRaw!P53</f>
        <v>27</v>
      </c>
      <c r="S53" s="46">
        <f>MayRaw!Q53</f>
        <v>0</v>
      </c>
      <c r="T53" s="46">
        <f>MayRaw!R53</f>
        <v>186</v>
      </c>
      <c r="U53" s="46">
        <f>MayRaw!S53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14513</v>
      </c>
      <c r="E54" s="44">
        <f>MayRaw!D54</f>
        <v>69</v>
      </c>
      <c r="F54" s="44">
        <f>MayRaw!E54</f>
        <v>4</v>
      </c>
      <c r="G54" s="44">
        <f>MayRaw!F54</f>
        <v>14383</v>
      </c>
      <c r="H54" s="44">
        <f>MayRaw!G54</f>
        <v>261</v>
      </c>
      <c r="I54" s="44">
        <f>MayRaw!H54</f>
        <v>228</v>
      </c>
      <c r="J54" s="44">
        <f>MayRaw!I54</f>
        <v>33</v>
      </c>
      <c r="K54" s="44">
        <f>MayRaw!J54</f>
        <v>697</v>
      </c>
      <c r="L54" s="44">
        <f>MayRaw!K54</f>
        <v>123</v>
      </c>
      <c r="M54" s="44">
        <f>MayRaw!L54</f>
        <v>138</v>
      </c>
      <c r="N54" s="44">
        <f>MayRaw!W44</f>
        <v>22</v>
      </c>
      <c r="O54" s="44">
        <f>MayRaw!M54</f>
        <v>68</v>
      </c>
      <c r="P54" s="44">
        <f>MayRaw!N54</f>
        <v>668</v>
      </c>
      <c r="Q54" s="44">
        <f>MayRaw!O54</f>
        <v>12</v>
      </c>
      <c r="R54" s="44">
        <f>MayRaw!P54</f>
        <v>6</v>
      </c>
      <c r="S54" s="44">
        <f>MayRaw!Q54</f>
        <v>0</v>
      </c>
      <c r="T54" s="44">
        <f>MayRaw!R54</f>
        <v>168</v>
      </c>
      <c r="U54" s="44">
        <f>MayRaw!S54</f>
        <v>26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10869</v>
      </c>
      <c r="E55" s="46">
        <f>MayRaw!D55</f>
        <v>91</v>
      </c>
      <c r="F55" s="46">
        <f>MayRaw!E55</f>
        <v>5</v>
      </c>
      <c r="G55" s="46">
        <f>MayRaw!F55</f>
        <v>10681</v>
      </c>
      <c r="H55" s="46">
        <f>MayRaw!G55</f>
        <v>725</v>
      </c>
      <c r="I55" s="46">
        <f>MayRaw!H55</f>
        <v>629</v>
      </c>
      <c r="J55" s="46">
        <f>MayRaw!I55</f>
        <v>96</v>
      </c>
      <c r="K55" s="46">
        <f>MayRaw!J55</f>
        <v>1109</v>
      </c>
      <c r="L55" s="46">
        <f>MayRaw!K55</f>
        <v>296</v>
      </c>
      <c r="M55" s="46">
        <f>MayRaw!L55</f>
        <v>429</v>
      </c>
      <c r="N55" s="46">
        <f>MayRaw!W45</f>
        <v>65</v>
      </c>
      <c r="O55" s="46">
        <f>MayRaw!M55</f>
        <v>71</v>
      </c>
      <c r="P55" s="46">
        <f>MayRaw!N55</f>
        <v>751</v>
      </c>
      <c r="Q55" s="46">
        <f>MayRaw!O55</f>
        <v>8</v>
      </c>
      <c r="R55" s="46">
        <f>MayRaw!P55</f>
        <v>14</v>
      </c>
      <c r="S55" s="46">
        <f>MayRaw!Q55</f>
        <v>0</v>
      </c>
      <c r="T55" s="46">
        <f>MayRaw!R55</f>
        <v>191</v>
      </c>
      <c r="U55" s="46">
        <f>MayRaw!S55</f>
        <v>227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26787</v>
      </c>
      <c r="E56" s="56">
        <f>SUM(E12:E15)</f>
        <v>318</v>
      </c>
      <c r="F56" s="56">
        <f>SUM(F12:F15)</f>
        <v>9</v>
      </c>
      <c r="G56" s="56">
        <f>SUM(G12:G15)</f>
        <v>26197</v>
      </c>
      <c r="H56" s="56">
        <f t="shared" ref="H56:U56" si="0">SUM(H12:H15)</f>
        <v>1551</v>
      </c>
      <c r="I56" s="56">
        <f t="shared" si="0"/>
        <v>1289</v>
      </c>
      <c r="J56" s="56">
        <f t="shared" si="0"/>
        <v>262</v>
      </c>
      <c r="K56" s="56">
        <f t="shared" si="0"/>
        <v>4161</v>
      </c>
      <c r="L56" s="56">
        <f t="shared" si="0"/>
        <v>886</v>
      </c>
      <c r="M56" s="56">
        <f t="shared" si="0"/>
        <v>665</v>
      </c>
      <c r="N56" s="56">
        <f>JanuaryRaw!W14</f>
        <v>156</v>
      </c>
      <c r="O56" s="56">
        <f t="shared" si="0"/>
        <v>234</v>
      </c>
      <c r="P56" s="56">
        <f t="shared" si="0"/>
        <v>2279</v>
      </c>
      <c r="Q56" s="56">
        <f t="shared" si="0"/>
        <v>16</v>
      </c>
      <c r="R56" s="56">
        <f t="shared" si="0"/>
        <v>58</v>
      </c>
      <c r="S56" s="56">
        <f t="shared" si="0"/>
        <v>3</v>
      </c>
      <c r="T56" s="56">
        <f t="shared" si="0"/>
        <v>558</v>
      </c>
      <c r="U56" s="56">
        <f t="shared" si="0"/>
        <v>345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51038</v>
      </c>
      <c r="E57" s="58">
        <f>SUM(E40:E44)</f>
        <v>226</v>
      </c>
      <c r="F57" s="58">
        <f>SUM(F40:F44)</f>
        <v>9</v>
      </c>
      <c r="G57" s="58">
        <f>SUM(G40:G44)</f>
        <v>41697</v>
      </c>
      <c r="H57" s="58">
        <f t="shared" ref="H57:U57" si="1">SUM(H40:H44)</f>
        <v>555</v>
      </c>
      <c r="I57" s="58">
        <f t="shared" si="1"/>
        <v>490</v>
      </c>
      <c r="J57" s="58">
        <f t="shared" si="1"/>
        <v>65</v>
      </c>
      <c r="K57" s="58">
        <f t="shared" si="1"/>
        <v>2310</v>
      </c>
      <c r="L57" s="58">
        <f t="shared" si="1"/>
        <v>26</v>
      </c>
      <c r="M57" s="58">
        <f t="shared" si="1"/>
        <v>529</v>
      </c>
      <c r="N57" s="58">
        <f t="shared" si="1"/>
        <v>0</v>
      </c>
      <c r="O57" s="58">
        <f t="shared" si="1"/>
        <v>276</v>
      </c>
      <c r="P57" s="58">
        <f t="shared" si="1"/>
        <v>1550</v>
      </c>
      <c r="Q57" s="58">
        <f t="shared" si="1"/>
        <v>2</v>
      </c>
      <c r="R57" s="58">
        <f t="shared" si="1"/>
        <v>10</v>
      </c>
      <c r="S57" s="58">
        <f t="shared" si="1"/>
        <v>57</v>
      </c>
      <c r="T57" s="58">
        <f t="shared" si="1"/>
        <v>57</v>
      </c>
      <c r="U57" s="58">
        <f t="shared" si="1"/>
        <v>28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1009397</v>
      </c>
      <c r="E58" s="60">
        <f>SUM(E2:E55)</f>
        <v>6366</v>
      </c>
      <c r="F58" s="60">
        <f>SUM(F2:F55)</f>
        <v>353</v>
      </c>
      <c r="G58" s="60">
        <f>MayRaw!U2</f>
        <v>406671</v>
      </c>
      <c r="H58" s="60">
        <f t="shared" ref="H58:U58" si="2">SUM(H2:H55)</f>
        <v>95894</v>
      </c>
      <c r="I58" s="60">
        <f t="shared" si="2"/>
        <v>77588</v>
      </c>
      <c r="J58" s="60">
        <f t="shared" si="2"/>
        <v>18306</v>
      </c>
      <c r="K58" s="60">
        <f t="shared" si="2"/>
        <v>150667</v>
      </c>
      <c r="L58" s="60">
        <f t="shared" si="2"/>
        <v>40944</v>
      </c>
      <c r="M58" s="60">
        <f t="shared" si="2"/>
        <v>54945</v>
      </c>
      <c r="N58" s="60">
        <f t="shared" si="2"/>
        <v>11483</v>
      </c>
      <c r="O58" s="60">
        <f t="shared" si="2"/>
        <v>11302</v>
      </c>
      <c r="P58" s="60">
        <f t="shared" si="2"/>
        <v>110538</v>
      </c>
      <c r="Q58" s="60">
        <f t="shared" si="2"/>
        <v>997</v>
      </c>
      <c r="R58" s="60">
        <f t="shared" si="2"/>
        <v>2735</v>
      </c>
      <c r="S58" s="60">
        <f t="shared" si="2"/>
        <v>131</v>
      </c>
      <c r="T58" s="60">
        <f t="shared" si="2"/>
        <v>13727</v>
      </c>
      <c r="U58" s="60">
        <f t="shared" si="2"/>
        <v>12520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59463</v>
      </c>
      <c r="C2">
        <v>59753</v>
      </c>
      <c r="D2">
        <v>327</v>
      </c>
      <c r="E2">
        <v>37</v>
      </c>
      <c r="F2">
        <v>58671</v>
      </c>
      <c r="G2">
        <v>6557</v>
      </c>
      <c r="H2">
        <v>5045</v>
      </c>
      <c r="I2">
        <v>1512</v>
      </c>
      <c r="J2">
        <v>11960</v>
      </c>
      <c r="K2">
        <v>3038</v>
      </c>
      <c r="L2">
        <v>3519</v>
      </c>
      <c r="M2">
        <v>585</v>
      </c>
      <c r="N2">
        <v>6505</v>
      </c>
      <c r="O2">
        <v>51</v>
      </c>
      <c r="P2">
        <v>161</v>
      </c>
      <c r="Q2">
        <v>2</v>
      </c>
      <c r="R2">
        <v>958</v>
      </c>
      <c r="S2">
        <v>1103</v>
      </c>
      <c r="T2" t="s">
        <v>173</v>
      </c>
      <c r="U2">
        <v>406671</v>
      </c>
      <c r="V2" s="81" t="s">
        <v>21</v>
      </c>
      <c r="W2" s="81">
        <v>757</v>
      </c>
    </row>
    <row r="3" spans="1:23" x14ac:dyDescent="0.25">
      <c r="A3" t="s">
        <v>22</v>
      </c>
      <c r="B3">
        <v>26477</v>
      </c>
      <c r="C3">
        <v>26609</v>
      </c>
      <c r="D3">
        <v>139</v>
      </c>
      <c r="E3">
        <v>7</v>
      </c>
      <c r="F3">
        <v>26231</v>
      </c>
      <c r="G3">
        <v>3377</v>
      </c>
      <c r="H3">
        <v>2733</v>
      </c>
      <c r="I3">
        <v>644</v>
      </c>
      <c r="J3">
        <v>3973</v>
      </c>
      <c r="K3">
        <v>1344</v>
      </c>
      <c r="L3">
        <v>2033</v>
      </c>
      <c r="M3">
        <v>381</v>
      </c>
      <c r="N3">
        <v>3964</v>
      </c>
      <c r="O3">
        <v>54</v>
      </c>
      <c r="P3">
        <v>107</v>
      </c>
      <c r="Q3">
        <v>1</v>
      </c>
      <c r="R3">
        <v>304</v>
      </c>
      <c r="S3">
        <v>335</v>
      </c>
      <c r="V3" s="81" t="s">
        <v>174</v>
      </c>
      <c r="W3" s="81">
        <v>430</v>
      </c>
    </row>
    <row r="4" spans="1:23" x14ac:dyDescent="0.25">
      <c r="A4" t="s">
        <v>23</v>
      </c>
      <c r="B4">
        <v>64756</v>
      </c>
      <c r="C4">
        <v>65194</v>
      </c>
      <c r="D4">
        <v>449</v>
      </c>
      <c r="E4">
        <v>11</v>
      </c>
      <c r="F4">
        <v>62829</v>
      </c>
      <c r="G4">
        <v>10879</v>
      </c>
      <c r="H4">
        <v>8268</v>
      </c>
      <c r="I4">
        <v>2611</v>
      </c>
      <c r="J4">
        <v>17790</v>
      </c>
      <c r="K4">
        <v>3918</v>
      </c>
      <c r="L4">
        <v>6961</v>
      </c>
      <c r="M4">
        <v>1005</v>
      </c>
      <c r="N4">
        <v>6466</v>
      </c>
      <c r="O4">
        <v>52</v>
      </c>
      <c r="P4">
        <v>254</v>
      </c>
      <c r="Q4">
        <v>3</v>
      </c>
      <c r="R4">
        <v>1038</v>
      </c>
      <c r="S4">
        <v>861</v>
      </c>
      <c r="V4" s="82" t="s">
        <v>175</v>
      </c>
      <c r="W4" s="81">
        <v>0</v>
      </c>
    </row>
    <row r="5" spans="1:23" x14ac:dyDescent="0.25">
      <c r="A5" t="s">
        <v>24</v>
      </c>
      <c r="B5">
        <v>12562</v>
      </c>
      <c r="C5">
        <v>12604</v>
      </c>
      <c r="D5">
        <v>43</v>
      </c>
      <c r="E5">
        <v>1</v>
      </c>
      <c r="F5">
        <v>12322</v>
      </c>
      <c r="G5">
        <v>253</v>
      </c>
      <c r="H5">
        <v>153</v>
      </c>
      <c r="I5">
        <v>100</v>
      </c>
      <c r="J5">
        <v>389</v>
      </c>
      <c r="K5">
        <v>127</v>
      </c>
      <c r="L5">
        <v>126</v>
      </c>
      <c r="M5">
        <v>15</v>
      </c>
      <c r="N5">
        <v>177</v>
      </c>
      <c r="O5">
        <v>0</v>
      </c>
      <c r="P5">
        <v>3</v>
      </c>
      <c r="Q5">
        <v>0</v>
      </c>
      <c r="R5">
        <v>73</v>
      </c>
      <c r="S5">
        <v>24</v>
      </c>
      <c r="V5" s="81" t="s">
        <v>23</v>
      </c>
      <c r="W5" s="81">
        <v>1144</v>
      </c>
    </row>
    <row r="6" spans="1:23" x14ac:dyDescent="0.25">
      <c r="A6" t="s">
        <v>25</v>
      </c>
      <c r="B6">
        <v>60322</v>
      </c>
      <c r="C6">
        <v>60828</v>
      </c>
      <c r="D6">
        <v>510</v>
      </c>
      <c r="E6">
        <v>4</v>
      </c>
      <c r="F6">
        <v>58781</v>
      </c>
      <c r="G6">
        <v>6642</v>
      </c>
      <c r="H6">
        <v>5257</v>
      </c>
      <c r="I6">
        <v>1385</v>
      </c>
      <c r="J6">
        <v>13388</v>
      </c>
      <c r="K6">
        <v>2870</v>
      </c>
      <c r="L6">
        <v>3772</v>
      </c>
      <c r="M6">
        <v>702</v>
      </c>
      <c r="N6">
        <v>8013</v>
      </c>
      <c r="O6">
        <v>38</v>
      </c>
      <c r="P6">
        <v>158</v>
      </c>
      <c r="Q6">
        <v>7</v>
      </c>
      <c r="R6">
        <v>1014</v>
      </c>
      <c r="S6">
        <v>753</v>
      </c>
      <c r="V6" s="82" t="s">
        <v>176</v>
      </c>
      <c r="W6" s="81">
        <v>218</v>
      </c>
    </row>
    <row r="7" spans="1:23" x14ac:dyDescent="0.25">
      <c r="A7" t="s">
        <v>26</v>
      </c>
      <c r="B7">
        <v>13944</v>
      </c>
      <c r="C7">
        <v>14030</v>
      </c>
      <c r="D7">
        <v>89</v>
      </c>
      <c r="E7">
        <v>3</v>
      </c>
      <c r="F7">
        <v>13872</v>
      </c>
      <c r="G7">
        <v>706</v>
      </c>
      <c r="H7">
        <v>551</v>
      </c>
      <c r="I7">
        <v>155</v>
      </c>
      <c r="J7">
        <v>1097</v>
      </c>
      <c r="K7">
        <v>384</v>
      </c>
      <c r="L7">
        <v>322</v>
      </c>
      <c r="M7">
        <v>85</v>
      </c>
      <c r="N7">
        <v>651</v>
      </c>
      <c r="O7">
        <v>8</v>
      </c>
      <c r="P7">
        <v>18</v>
      </c>
      <c r="Q7">
        <v>0</v>
      </c>
      <c r="R7">
        <v>142</v>
      </c>
      <c r="S7">
        <v>150</v>
      </c>
      <c r="V7" s="81" t="s">
        <v>24</v>
      </c>
      <c r="W7" s="81">
        <v>23</v>
      </c>
    </row>
    <row r="8" spans="1:23" x14ac:dyDescent="0.25">
      <c r="A8" t="s">
        <v>27</v>
      </c>
      <c r="B8">
        <v>10628</v>
      </c>
      <c r="C8">
        <v>10676</v>
      </c>
      <c r="D8">
        <v>51</v>
      </c>
      <c r="E8">
        <v>3</v>
      </c>
      <c r="F8">
        <v>10587</v>
      </c>
      <c r="G8">
        <v>794</v>
      </c>
      <c r="H8">
        <v>686</v>
      </c>
      <c r="I8">
        <v>108</v>
      </c>
      <c r="J8">
        <v>1018</v>
      </c>
      <c r="K8">
        <v>504</v>
      </c>
      <c r="L8">
        <v>290</v>
      </c>
      <c r="M8">
        <v>115</v>
      </c>
      <c r="N8">
        <v>765</v>
      </c>
      <c r="O8">
        <v>10</v>
      </c>
      <c r="P8">
        <v>20</v>
      </c>
      <c r="Q8">
        <v>1</v>
      </c>
      <c r="R8">
        <v>202</v>
      </c>
      <c r="S8">
        <v>84</v>
      </c>
      <c r="V8" s="81" t="s">
        <v>25</v>
      </c>
      <c r="W8" s="81">
        <v>649</v>
      </c>
    </row>
    <row r="9" spans="1:23" x14ac:dyDescent="0.25">
      <c r="A9" t="s">
        <v>28</v>
      </c>
      <c r="B9">
        <v>8245</v>
      </c>
      <c r="C9">
        <v>8281</v>
      </c>
      <c r="D9">
        <v>40</v>
      </c>
      <c r="E9">
        <v>4</v>
      </c>
      <c r="F9">
        <v>8202</v>
      </c>
      <c r="G9">
        <v>385</v>
      </c>
      <c r="H9">
        <v>331</v>
      </c>
      <c r="I9">
        <v>54</v>
      </c>
      <c r="J9">
        <v>501</v>
      </c>
      <c r="K9">
        <v>209</v>
      </c>
      <c r="L9">
        <v>176</v>
      </c>
      <c r="M9">
        <v>53</v>
      </c>
      <c r="N9">
        <v>241</v>
      </c>
      <c r="O9">
        <v>2</v>
      </c>
      <c r="P9">
        <v>21</v>
      </c>
      <c r="Q9">
        <v>1</v>
      </c>
      <c r="R9">
        <v>54</v>
      </c>
      <c r="S9">
        <v>31</v>
      </c>
      <c r="V9" s="81" t="s">
        <v>26</v>
      </c>
      <c r="W9" s="81">
        <v>22</v>
      </c>
    </row>
    <row r="10" spans="1:23" x14ac:dyDescent="0.25">
      <c r="A10" t="s">
        <v>29</v>
      </c>
      <c r="B10">
        <v>5129</v>
      </c>
      <c r="C10">
        <v>5128</v>
      </c>
      <c r="D10">
        <v>0</v>
      </c>
      <c r="E10">
        <v>1</v>
      </c>
      <c r="F10">
        <v>5057</v>
      </c>
      <c r="G10">
        <v>25</v>
      </c>
      <c r="H10">
        <v>19</v>
      </c>
      <c r="I10">
        <v>6</v>
      </c>
      <c r="J10">
        <v>81</v>
      </c>
      <c r="K10">
        <v>17</v>
      </c>
      <c r="L10">
        <v>8</v>
      </c>
      <c r="M10">
        <v>6</v>
      </c>
      <c r="N10">
        <v>146</v>
      </c>
      <c r="O10">
        <v>0</v>
      </c>
      <c r="P10">
        <v>9</v>
      </c>
      <c r="Q10">
        <v>0</v>
      </c>
      <c r="R10">
        <v>17</v>
      </c>
      <c r="S10">
        <v>7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56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36</v>
      </c>
    </row>
    <row r="12" spans="1:23" x14ac:dyDescent="0.25">
      <c r="A12" t="s">
        <v>31</v>
      </c>
      <c r="B12">
        <v>2468</v>
      </c>
      <c r="C12">
        <v>2483</v>
      </c>
      <c r="D12">
        <v>17</v>
      </c>
      <c r="E12">
        <v>2</v>
      </c>
      <c r="F12">
        <v>2433</v>
      </c>
      <c r="G12">
        <v>53</v>
      </c>
      <c r="H12">
        <v>52</v>
      </c>
      <c r="I12">
        <v>1</v>
      </c>
      <c r="J12">
        <v>210</v>
      </c>
      <c r="K12">
        <v>42</v>
      </c>
      <c r="L12">
        <v>11</v>
      </c>
      <c r="M12">
        <v>9</v>
      </c>
      <c r="N12">
        <v>406</v>
      </c>
      <c r="O12">
        <v>0</v>
      </c>
      <c r="P12">
        <v>3</v>
      </c>
      <c r="Q12">
        <v>0</v>
      </c>
      <c r="R12">
        <v>7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4562</v>
      </c>
      <c r="C13">
        <v>4633</v>
      </c>
      <c r="D13">
        <v>71</v>
      </c>
      <c r="E13">
        <v>0</v>
      </c>
      <c r="F13">
        <v>4505</v>
      </c>
      <c r="G13">
        <v>432</v>
      </c>
      <c r="H13">
        <v>398</v>
      </c>
      <c r="I13">
        <v>34</v>
      </c>
      <c r="J13">
        <v>836</v>
      </c>
      <c r="K13">
        <v>306</v>
      </c>
      <c r="L13">
        <v>126</v>
      </c>
      <c r="M13">
        <v>58</v>
      </c>
      <c r="N13">
        <v>376</v>
      </c>
      <c r="O13">
        <v>4</v>
      </c>
      <c r="P13">
        <v>14</v>
      </c>
      <c r="Q13">
        <v>3</v>
      </c>
      <c r="R13">
        <v>139</v>
      </c>
      <c r="S13">
        <v>158</v>
      </c>
      <c r="V13" s="82" t="s">
        <v>178</v>
      </c>
      <c r="W13" s="81">
        <v>33</v>
      </c>
    </row>
    <row r="14" spans="1:23" x14ac:dyDescent="0.25">
      <c r="A14" t="s">
        <v>33</v>
      </c>
      <c r="B14">
        <v>11484</v>
      </c>
      <c r="C14">
        <v>11595</v>
      </c>
      <c r="D14">
        <v>117</v>
      </c>
      <c r="E14">
        <v>6</v>
      </c>
      <c r="F14">
        <v>11345</v>
      </c>
      <c r="G14">
        <v>646</v>
      </c>
      <c r="H14">
        <v>545</v>
      </c>
      <c r="I14">
        <v>101</v>
      </c>
      <c r="J14">
        <v>2451</v>
      </c>
      <c r="K14">
        <v>331</v>
      </c>
      <c r="L14">
        <v>315</v>
      </c>
      <c r="M14">
        <v>116</v>
      </c>
      <c r="N14">
        <v>941</v>
      </c>
      <c r="O14">
        <v>10</v>
      </c>
      <c r="P14">
        <v>31</v>
      </c>
      <c r="Q14">
        <v>0</v>
      </c>
      <c r="R14">
        <v>258</v>
      </c>
      <c r="S14">
        <v>89</v>
      </c>
      <c r="V14" s="82" t="s">
        <v>179</v>
      </c>
      <c r="W14" s="81">
        <v>168</v>
      </c>
    </row>
    <row r="15" spans="1:23" x14ac:dyDescent="0.25">
      <c r="A15" t="s">
        <v>34</v>
      </c>
      <c r="B15">
        <v>7964</v>
      </c>
      <c r="C15">
        <v>8076</v>
      </c>
      <c r="D15">
        <v>113</v>
      </c>
      <c r="E15">
        <v>1</v>
      </c>
      <c r="F15">
        <v>7914</v>
      </c>
      <c r="G15">
        <v>420</v>
      </c>
      <c r="H15">
        <v>294</v>
      </c>
      <c r="I15">
        <v>126</v>
      </c>
      <c r="J15">
        <v>664</v>
      </c>
      <c r="K15">
        <v>207</v>
      </c>
      <c r="L15">
        <v>213</v>
      </c>
      <c r="M15">
        <v>51</v>
      </c>
      <c r="N15">
        <v>556</v>
      </c>
      <c r="O15">
        <v>2</v>
      </c>
      <c r="P15">
        <v>10</v>
      </c>
      <c r="Q15">
        <v>0</v>
      </c>
      <c r="R15">
        <v>154</v>
      </c>
      <c r="S15">
        <v>71</v>
      </c>
      <c r="V15" s="81" t="s">
        <v>35</v>
      </c>
      <c r="W15" s="81">
        <v>52</v>
      </c>
    </row>
    <row r="16" spans="1:23" x14ac:dyDescent="0.25">
      <c r="A16" t="s">
        <v>35</v>
      </c>
      <c r="B16">
        <v>8691</v>
      </c>
      <c r="C16">
        <v>8753</v>
      </c>
      <c r="D16">
        <v>62</v>
      </c>
      <c r="E16">
        <v>0</v>
      </c>
      <c r="F16">
        <v>8652</v>
      </c>
      <c r="G16">
        <v>486</v>
      </c>
      <c r="H16">
        <v>387</v>
      </c>
      <c r="I16">
        <v>99</v>
      </c>
      <c r="J16">
        <v>655</v>
      </c>
      <c r="K16">
        <v>173</v>
      </c>
      <c r="L16">
        <v>313</v>
      </c>
      <c r="M16">
        <v>61</v>
      </c>
      <c r="N16">
        <v>341</v>
      </c>
      <c r="O16">
        <v>10</v>
      </c>
      <c r="P16">
        <v>12</v>
      </c>
      <c r="Q16">
        <v>0</v>
      </c>
      <c r="R16">
        <v>136</v>
      </c>
      <c r="S16">
        <v>43</v>
      </c>
      <c r="V16" s="81" t="s">
        <v>180</v>
      </c>
      <c r="W16" s="81">
        <v>614</v>
      </c>
    </row>
    <row r="17" spans="1:23" x14ac:dyDescent="0.25">
      <c r="A17" t="s">
        <v>36</v>
      </c>
      <c r="B17">
        <v>16532</v>
      </c>
      <c r="C17">
        <v>16678</v>
      </c>
      <c r="D17">
        <v>148</v>
      </c>
      <c r="E17">
        <v>2</v>
      </c>
      <c r="F17">
        <v>16439</v>
      </c>
      <c r="G17">
        <v>2568</v>
      </c>
      <c r="H17">
        <v>2061</v>
      </c>
      <c r="I17">
        <v>507</v>
      </c>
      <c r="J17">
        <v>3437</v>
      </c>
      <c r="K17">
        <v>835</v>
      </c>
      <c r="L17">
        <v>1733</v>
      </c>
      <c r="M17">
        <v>258</v>
      </c>
      <c r="N17">
        <v>1865</v>
      </c>
      <c r="O17">
        <v>32</v>
      </c>
      <c r="P17">
        <v>64</v>
      </c>
      <c r="Q17">
        <v>2</v>
      </c>
      <c r="R17">
        <v>319</v>
      </c>
      <c r="S17">
        <v>413</v>
      </c>
      <c r="V17" s="81" t="s">
        <v>39</v>
      </c>
      <c r="W17" s="81">
        <v>27</v>
      </c>
    </row>
    <row r="18" spans="1:23" x14ac:dyDescent="0.25">
      <c r="A18" t="s">
        <v>37</v>
      </c>
      <c r="B18">
        <v>7765</v>
      </c>
      <c r="C18">
        <v>7782</v>
      </c>
      <c r="D18">
        <v>17</v>
      </c>
      <c r="E18">
        <v>0</v>
      </c>
      <c r="F18">
        <v>7698</v>
      </c>
      <c r="G18">
        <v>198</v>
      </c>
      <c r="H18">
        <v>141</v>
      </c>
      <c r="I18">
        <v>57</v>
      </c>
      <c r="J18">
        <v>372</v>
      </c>
      <c r="K18">
        <v>62</v>
      </c>
      <c r="L18">
        <v>136</v>
      </c>
      <c r="M18">
        <v>25</v>
      </c>
      <c r="N18">
        <v>149</v>
      </c>
      <c r="O18">
        <v>2</v>
      </c>
      <c r="P18">
        <v>3</v>
      </c>
      <c r="Q18">
        <v>0</v>
      </c>
      <c r="R18">
        <v>81</v>
      </c>
      <c r="S18">
        <v>40</v>
      </c>
      <c r="V18" s="81" t="s">
        <v>41</v>
      </c>
      <c r="W18" s="81">
        <v>47</v>
      </c>
    </row>
    <row r="19" spans="1:23" x14ac:dyDescent="0.25">
      <c r="A19" t="s">
        <v>38</v>
      </c>
      <c r="B19">
        <v>31064</v>
      </c>
      <c r="C19">
        <v>31173</v>
      </c>
      <c r="D19">
        <v>118</v>
      </c>
      <c r="E19">
        <v>9</v>
      </c>
      <c r="F19">
        <v>30503</v>
      </c>
      <c r="G19">
        <v>2515</v>
      </c>
      <c r="H19">
        <v>2130</v>
      </c>
      <c r="I19">
        <v>385</v>
      </c>
      <c r="J19">
        <v>3473</v>
      </c>
      <c r="K19">
        <v>1109</v>
      </c>
      <c r="L19">
        <v>1406</v>
      </c>
      <c r="M19">
        <v>314</v>
      </c>
      <c r="N19">
        <v>2556</v>
      </c>
      <c r="O19">
        <v>30</v>
      </c>
      <c r="P19">
        <v>56</v>
      </c>
      <c r="Q19">
        <v>0</v>
      </c>
      <c r="R19">
        <v>320</v>
      </c>
      <c r="S19">
        <v>484</v>
      </c>
      <c r="V19" s="81" t="s">
        <v>181</v>
      </c>
      <c r="W19" s="81">
        <v>459</v>
      </c>
    </row>
    <row r="20" spans="1:23" x14ac:dyDescent="0.25">
      <c r="A20" t="s">
        <v>39</v>
      </c>
      <c r="B20">
        <v>4282</v>
      </c>
      <c r="C20">
        <v>4293</v>
      </c>
      <c r="D20">
        <v>13</v>
      </c>
      <c r="E20">
        <v>2</v>
      </c>
      <c r="F20">
        <v>4028</v>
      </c>
      <c r="G20">
        <v>12</v>
      </c>
      <c r="H20">
        <v>10</v>
      </c>
      <c r="I20">
        <v>2</v>
      </c>
      <c r="J20">
        <v>98</v>
      </c>
      <c r="K20">
        <v>12</v>
      </c>
      <c r="L20">
        <v>0</v>
      </c>
      <c r="M20">
        <v>9</v>
      </c>
      <c r="N20">
        <v>9636</v>
      </c>
      <c r="O20">
        <v>0</v>
      </c>
      <c r="P20">
        <v>5</v>
      </c>
      <c r="Q20">
        <v>2</v>
      </c>
      <c r="R20">
        <v>46</v>
      </c>
      <c r="S20">
        <v>3</v>
      </c>
      <c r="V20" s="81" t="s">
        <v>43</v>
      </c>
      <c r="W20" s="81">
        <v>2210</v>
      </c>
    </row>
    <row r="21" spans="1:23" x14ac:dyDescent="0.25">
      <c r="A21" t="s">
        <v>40</v>
      </c>
      <c r="B21">
        <v>25741</v>
      </c>
      <c r="C21">
        <v>25783</v>
      </c>
      <c r="D21">
        <v>54</v>
      </c>
      <c r="E21">
        <v>12</v>
      </c>
      <c r="F21">
        <v>25186</v>
      </c>
      <c r="G21">
        <v>2376</v>
      </c>
      <c r="H21">
        <v>2085</v>
      </c>
      <c r="I21">
        <v>291</v>
      </c>
      <c r="J21">
        <v>3347</v>
      </c>
      <c r="K21">
        <v>1408</v>
      </c>
      <c r="L21">
        <v>968</v>
      </c>
      <c r="M21">
        <v>389</v>
      </c>
      <c r="N21">
        <v>4038</v>
      </c>
      <c r="O21">
        <v>36</v>
      </c>
      <c r="P21">
        <v>84</v>
      </c>
      <c r="Q21">
        <v>0</v>
      </c>
      <c r="R21">
        <v>326</v>
      </c>
      <c r="S21">
        <v>407</v>
      </c>
      <c r="V21" s="81" t="s">
        <v>44</v>
      </c>
      <c r="W21" s="81">
        <v>80</v>
      </c>
    </row>
    <row r="22" spans="1:23" x14ac:dyDescent="0.25">
      <c r="A22" t="s">
        <v>41</v>
      </c>
      <c r="B22">
        <v>14208</v>
      </c>
      <c r="C22">
        <v>14253</v>
      </c>
      <c r="D22">
        <v>46</v>
      </c>
      <c r="E22">
        <v>1</v>
      </c>
      <c r="F22">
        <v>13692</v>
      </c>
      <c r="G22">
        <v>131</v>
      </c>
      <c r="H22">
        <v>115</v>
      </c>
      <c r="I22">
        <v>16</v>
      </c>
      <c r="J22">
        <v>225</v>
      </c>
      <c r="K22">
        <v>97</v>
      </c>
      <c r="L22">
        <v>34</v>
      </c>
      <c r="M22">
        <v>34</v>
      </c>
      <c r="N22">
        <v>1196</v>
      </c>
      <c r="O22">
        <v>4</v>
      </c>
      <c r="P22">
        <v>13</v>
      </c>
      <c r="Q22">
        <v>1</v>
      </c>
      <c r="R22">
        <v>18</v>
      </c>
      <c r="S22">
        <v>25</v>
      </c>
      <c r="V22" s="81" t="s">
        <v>45</v>
      </c>
      <c r="W22" s="81">
        <v>567</v>
      </c>
    </row>
    <row r="23" spans="1:23" x14ac:dyDescent="0.25">
      <c r="A23" t="s">
        <v>42</v>
      </c>
      <c r="B23">
        <v>23492</v>
      </c>
      <c r="C23">
        <v>23675</v>
      </c>
      <c r="D23">
        <v>195</v>
      </c>
      <c r="E23">
        <v>12</v>
      </c>
      <c r="F23">
        <v>23277</v>
      </c>
      <c r="G23">
        <v>2629</v>
      </c>
      <c r="H23">
        <v>2060</v>
      </c>
      <c r="I23">
        <v>569</v>
      </c>
      <c r="J23">
        <v>4031</v>
      </c>
      <c r="K23">
        <v>1132</v>
      </c>
      <c r="L23">
        <v>1497</v>
      </c>
      <c r="M23">
        <v>359</v>
      </c>
      <c r="N23">
        <v>3195</v>
      </c>
      <c r="O23">
        <v>33</v>
      </c>
      <c r="P23">
        <v>103</v>
      </c>
      <c r="Q23">
        <v>5</v>
      </c>
      <c r="R23">
        <v>338</v>
      </c>
      <c r="S23">
        <v>521</v>
      </c>
      <c r="V23" s="81" t="s">
        <v>46</v>
      </c>
      <c r="W23" s="81">
        <v>101</v>
      </c>
    </row>
    <row r="24" spans="1:23" x14ac:dyDescent="0.25">
      <c r="A24" t="s">
        <v>43</v>
      </c>
      <c r="B24">
        <v>89014</v>
      </c>
      <c r="C24">
        <v>89670</v>
      </c>
      <c r="D24">
        <v>730</v>
      </c>
      <c r="E24">
        <v>74</v>
      </c>
      <c r="F24">
        <v>83510</v>
      </c>
      <c r="G24">
        <v>10629</v>
      </c>
      <c r="H24">
        <v>8133</v>
      </c>
      <c r="I24">
        <v>2496</v>
      </c>
      <c r="J24">
        <v>20654</v>
      </c>
      <c r="K24">
        <v>5232</v>
      </c>
      <c r="L24">
        <v>5397</v>
      </c>
      <c r="M24">
        <v>1112</v>
      </c>
      <c r="N24">
        <v>14554</v>
      </c>
      <c r="O24">
        <v>156</v>
      </c>
      <c r="P24">
        <v>306</v>
      </c>
      <c r="Q24">
        <v>13</v>
      </c>
      <c r="R24">
        <v>911</v>
      </c>
      <c r="S24">
        <v>1229</v>
      </c>
      <c r="V24" s="82" t="s">
        <v>182</v>
      </c>
      <c r="W24" s="81">
        <v>327</v>
      </c>
    </row>
    <row r="25" spans="1:23" x14ac:dyDescent="0.25">
      <c r="A25" t="s">
        <v>44</v>
      </c>
      <c r="B25">
        <v>12272</v>
      </c>
      <c r="C25">
        <v>12428</v>
      </c>
      <c r="D25">
        <v>159</v>
      </c>
      <c r="E25">
        <v>3</v>
      </c>
      <c r="F25">
        <v>12236</v>
      </c>
      <c r="G25">
        <v>841</v>
      </c>
      <c r="H25">
        <v>736</v>
      </c>
      <c r="I25">
        <v>105</v>
      </c>
      <c r="J25">
        <v>1593</v>
      </c>
      <c r="K25">
        <v>320</v>
      </c>
      <c r="L25">
        <v>521</v>
      </c>
      <c r="M25">
        <v>93</v>
      </c>
      <c r="N25">
        <v>636</v>
      </c>
      <c r="O25">
        <v>5</v>
      </c>
      <c r="P25">
        <v>24</v>
      </c>
      <c r="Q25">
        <v>1</v>
      </c>
      <c r="R25">
        <v>272</v>
      </c>
      <c r="S25">
        <v>134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630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221</v>
      </c>
    </row>
    <row r="27" spans="1:23" x14ac:dyDescent="0.25">
      <c r="A27" t="s">
        <v>46</v>
      </c>
      <c r="B27">
        <v>13948</v>
      </c>
      <c r="C27">
        <v>13989</v>
      </c>
      <c r="D27">
        <v>53</v>
      </c>
      <c r="E27">
        <v>12</v>
      </c>
      <c r="F27">
        <v>13753</v>
      </c>
      <c r="G27">
        <v>633</v>
      </c>
      <c r="H27">
        <v>506</v>
      </c>
      <c r="I27">
        <v>127</v>
      </c>
      <c r="J27">
        <v>1111</v>
      </c>
      <c r="K27">
        <v>411</v>
      </c>
      <c r="L27">
        <v>222</v>
      </c>
      <c r="M27">
        <v>85</v>
      </c>
      <c r="N27">
        <v>976</v>
      </c>
      <c r="O27">
        <v>7</v>
      </c>
      <c r="P27">
        <v>16</v>
      </c>
      <c r="Q27">
        <v>0</v>
      </c>
      <c r="R27">
        <v>187</v>
      </c>
      <c r="S27">
        <v>166</v>
      </c>
      <c r="V27" s="82" t="s">
        <v>183</v>
      </c>
      <c r="W27" s="81">
        <v>189</v>
      </c>
    </row>
    <row r="28" spans="1:23" x14ac:dyDescent="0.25">
      <c r="A28" t="s">
        <v>47</v>
      </c>
      <c r="B28">
        <v>4021</v>
      </c>
      <c r="C28">
        <v>4212</v>
      </c>
      <c r="D28">
        <v>192</v>
      </c>
      <c r="E28">
        <v>1</v>
      </c>
      <c r="F28">
        <v>4182</v>
      </c>
      <c r="G28">
        <v>221</v>
      </c>
      <c r="H28">
        <v>180</v>
      </c>
      <c r="I28">
        <v>41</v>
      </c>
      <c r="J28">
        <v>358</v>
      </c>
      <c r="K28">
        <v>98</v>
      </c>
      <c r="L28">
        <v>123</v>
      </c>
      <c r="M28">
        <v>40</v>
      </c>
      <c r="N28">
        <v>594</v>
      </c>
      <c r="O28">
        <v>2</v>
      </c>
      <c r="P28">
        <v>11</v>
      </c>
      <c r="Q28">
        <v>0</v>
      </c>
      <c r="R28">
        <v>38</v>
      </c>
      <c r="S28">
        <v>33</v>
      </c>
      <c r="V28" s="81" t="s">
        <v>49</v>
      </c>
      <c r="W28" s="81">
        <v>0</v>
      </c>
    </row>
    <row r="29" spans="1:23" x14ac:dyDescent="0.25">
      <c r="A29" t="s">
        <v>48</v>
      </c>
      <c r="B29">
        <v>16335</v>
      </c>
      <c r="C29">
        <v>16444</v>
      </c>
      <c r="D29">
        <v>113</v>
      </c>
      <c r="E29">
        <v>4</v>
      </c>
      <c r="F29">
        <v>16297</v>
      </c>
      <c r="G29">
        <v>2234</v>
      </c>
      <c r="H29">
        <v>1843</v>
      </c>
      <c r="I29">
        <v>391</v>
      </c>
      <c r="J29">
        <v>2756</v>
      </c>
      <c r="K29">
        <v>848</v>
      </c>
      <c r="L29">
        <v>1386</v>
      </c>
      <c r="M29">
        <v>244</v>
      </c>
      <c r="N29">
        <v>1741</v>
      </c>
      <c r="O29">
        <v>38</v>
      </c>
      <c r="P29">
        <v>74</v>
      </c>
      <c r="Q29">
        <v>2</v>
      </c>
      <c r="R29">
        <v>374</v>
      </c>
      <c r="S29">
        <v>331</v>
      </c>
      <c r="V29" s="81" t="s">
        <v>50</v>
      </c>
      <c r="W29" s="81">
        <v>28</v>
      </c>
    </row>
    <row r="30" spans="1:23" x14ac:dyDescent="0.25">
      <c r="A30" t="s">
        <v>49</v>
      </c>
      <c r="B30">
        <v>815</v>
      </c>
      <c r="C30">
        <v>827</v>
      </c>
      <c r="D30">
        <v>12</v>
      </c>
      <c r="E30">
        <v>0</v>
      </c>
      <c r="F30">
        <v>739</v>
      </c>
      <c r="G30">
        <v>35</v>
      </c>
      <c r="H30">
        <v>27</v>
      </c>
      <c r="I30">
        <v>8</v>
      </c>
      <c r="J30">
        <v>138</v>
      </c>
      <c r="K30">
        <v>32</v>
      </c>
      <c r="L30">
        <v>3</v>
      </c>
      <c r="M30">
        <v>11</v>
      </c>
      <c r="N30">
        <v>345</v>
      </c>
      <c r="O30">
        <v>0</v>
      </c>
      <c r="P30">
        <v>0</v>
      </c>
      <c r="Q30">
        <v>0</v>
      </c>
      <c r="R30">
        <v>34</v>
      </c>
      <c r="S30">
        <v>16</v>
      </c>
      <c r="V30" s="81" t="s">
        <v>184</v>
      </c>
      <c r="W30" s="81">
        <v>225</v>
      </c>
    </row>
    <row r="31" spans="1:23" x14ac:dyDescent="0.25">
      <c r="A31" t="s">
        <v>50</v>
      </c>
      <c r="B31">
        <v>17082</v>
      </c>
      <c r="C31">
        <v>17204</v>
      </c>
      <c r="D31">
        <v>124</v>
      </c>
      <c r="E31">
        <v>2</v>
      </c>
      <c r="F31">
        <v>16764</v>
      </c>
      <c r="G31">
        <v>303</v>
      </c>
      <c r="H31">
        <v>226</v>
      </c>
      <c r="I31">
        <v>77</v>
      </c>
      <c r="J31">
        <v>726</v>
      </c>
      <c r="K31">
        <v>138</v>
      </c>
      <c r="L31">
        <v>165</v>
      </c>
      <c r="M31">
        <v>57</v>
      </c>
      <c r="N31">
        <v>515</v>
      </c>
      <c r="O31">
        <v>7</v>
      </c>
      <c r="P31">
        <v>11</v>
      </c>
      <c r="Q31">
        <v>0</v>
      </c>
      <c r="R31">
        <v>214</v>
      </c>
      <c r="S31">
        <v>32</v>
      </c>
      <c r="V31" s="81" t="s">
        <v>52</v>
      </c>
      <c r="W31" s="81">
        <v>122</v>
      </c>
    </row>
    <row r="32" spans="1:23" x14ac:dyDescent="0.25">
      <c r="A32" t="s">
        <v>51</v>
      </c>
      <c r="B32">
        <v>22345</v>
      </c>
      <c r="C32">
        <v>22464</v>
      </c>
      <c r="D32">
        <v>123</v>
      </c>
      <c r="E32">
        <v>4</v>
      </c>
      <c r="F32">
        <v>22356</v>
      </c>
      <c r="G32">
        <v>2774</v>
      </c>
      <c r="H32">
        <v>2611</v>
      </c>
      <c r="I32">
        <v>163</v>
      </c>
      <c r="J32">
        <v>3984</v>
      </c>
      <c r="K32">
        <v>1649</v>
      </c>
      <c r="L32">
        <v>1125</v>
      </c>
      <c r="M32">
        <v>373</v>
      </c>
      <c r="N32">
        <v>2032</v>
      </c>
      <c r="O32">
        <v>49</v>
      </c>
      <c r="P32">
        <v>73</v>
      </c>
      <c r="Q32">
        <v>5</v>
      </c>
      <c r="R32">
        <v>464</v>
      </c>
      <c r="S32">
        <v>369</v>
      </c>
      <c r="V32" s="81" t="s">
        <v>53</v>
      </c>
      <c r="W32" s="81">
        <v>132</v>
      </c>
    </row>
    <row r="33" spans="1:23" x14ac:dyDescent="0.25">
      <c r="A33" t="s">
        <v>52</v>
      </c>
      <c r="B33">
        <v>17493</v>
      </c>
      <c r="C33">
        <v>17574</v>
      </c>
      <c r="D33">
        <v>89</v>
      </c>
      <c r="E33">
        <v>8</v>
      </c>
      <c r="F33">
        <v>17429</v>
      </c>
      <c r="G33">
        <v>1271</v>
      </c>
      <c r="H33">
        <v>951</v>
      </c>
      <c r="I33">
        <v>320</v>
      </c>
      <c r="J33">
        <v>2303</v>
      </c>
      <c r="K33">
        <v>713</v>
      </c>
      <c r="L33">
        <v>558</v>
      </c>
      <c r="M33">
        <v>225</v>
      </c>
      <c r="N33">
        <v>2732</v>
      </c>
      <c r="O33">
        <v>17</v>
      </c>
      <c r="P33">
        <v>33</v>
      </c>
      <c r="Q33">
        <v>2</v>
      </c>
      <c r="R33">
        <v>398</v>
      </c>
      <c r="S33">
        <v>264</v>
      </c>
      <c r="V33" s="81" t="s">
        <v>185</v>
      </c>
      <c r="W33" s="81">
        <v>789</v>
      </c>
    </row>
    <row r="34" spans="1:23" x14ac:dyDescent="0.25">
      <c r="A34" t="s">
        <v>53</v>
      </c>
      <c r="B34">
        <v>10796</v>
      </c>
      <c r="C34">
        <v>10816</v>
      </c>
      <c r="D34">
        <v>21</v>
      </c>
      <c r="E34">
        <v>1</v>
      </c>
      <c r="F34">
        <v>10595</v>
      </c>
      <c r="G34">
        <v>795</v>
      </c>
      <c r="H34">
        <v>691</v>
      </c>
      <c r="I34">
        <v>104</v>
      </c>
      <c r="J34">
        <v>1140</v>
      </c>
      <c r="K34">
        <v>511</v>
      </c>
      <c r="L34">
        <v>284</v>
      </c>
      <c r="M34">
        <v>152</v>
      </c>
      <c r="N34">
        <v>1206</v>
      </c>
      <c r="O34">
        <v>19</v>
      </c>
      <c r="P34">
        <v>33</v>
      </c>
      <c r="Q34">
        <v>0</v>
      </c>
      <c r="R34">
        <v>76</v>
      </c>
      <c r="S34">
        <v>140</v>
      </c>
      <c r="V34" s="81" t="s">
        <v>55</v>
      </c>
      <c r="W34" s="81">
        <v>99</v>
      </c>
    </row>
    <row r="35" spans="1:23" x14ac:dyDescent="0.25">
      <c r="A35" t="s">
        <v>54</v>
      </c>
      <c r="B35">
        <v>70827</v>
      </c>
      <c r="C35">
        <v>71219</v>
      </c>
      <c r="D35">
        <v>410</v>
      </c>
      <c r="E35">
        <v>18</v>
      </c>
      <c r="F35">
        <v>68979</v>
      </c>
      <c r="G35">
        <v>7547</v>
      </c>
      <c r="H35">
        <v>6534</v>
      </c>
      <c r="I35">
        <v>1013</v>
      </c>
      <c r="J35">
        <v>9790</v>
      </c>
      <c r="K35">
        <v>3024</v>
      </c>
      <c r="L35">
        <v>4519</v>
      </c>
      <c r="M35">
        <v>871</v>
      </c>
      <c r="N35">
        <v>8864</v>
      </c>
      <c r="O35">
        <v>64</v>
      </c>
      <c r="P35">
        <v>226</v>
      </c>
      <c r="Q35">
        <v>4</v>
      </c>
      <c r="R35">
        <v>759</v>
      </c>
      <c r="S35">
        <v>681</v>
      </c>
      <c r="V35" s="81" t="s">
        <v>56</v>
      </c>
      <c r="W35" s="81">
        <v>366</v>
      </c>
    </row>
    <row r="36" spans="1:23" x14ac:dyDescent="0.25">
      <c r="A36" t="s">
        <v>55</v>
      </c>
      <c r="B36">
        <v>21921</v>
      </c>
      <c r="C36">
        <v>22001</v>
      </c>
      <c r="D36">
        <v>84</v>
      </c>
      <c r="E36">
        <v>4</v>
      </c>
      <c r="F36">
        <v>21659</v>
      </c>
      <c r="G36">
        <v>1221</v>
      </c>
      <c r="H36">
        <v>1068</v>
      </c>
      <c r="I36">
        <v>153</v>
      </c>
      <c r="J36">
        <v>2057</v>
      </c>
      <c r="K36">
        <v>723</v>
      </c>
      <c r="L36">
        <v>498</v>
      </c>
      <c r="M36">
        <v>157</v>
      </c>
      <c r="N36">
        <v>1165</v>
      </c>
      <c r="O36">
        <v>5</v>
      </c>
      <c r="P36">
        <v>33</v>
      </c>
      <c r="Q36">
        <v>0</v>
      </c>
      <c r="R36">
        <v>330</v>
      </c>
      <c r="S36">
        <v>165</v>
      </c>
      <c r="V36" s="81" t="s">
        <v>63</v>
      </c>
      <c r="W36" s="81">
        <v>35</v>
      </c>
    </row>
    <row r="37" spans="1:23" x14ac:dyDescent="0.25">
      <c r="A37" t="s">
        <v>56</v>
      </c>
      <c r="B37">
        <v>29778</v>
      </c>
      <c r="C37">
        <v>30005</v>
      </c>
      <c r="D37">
        <v>230</v>
      </c>
      <c r="E37">
        <v>3</v>
      </c>
      <c r="F37">
        <v>28876</v>
      </c>
      <c r="G37">
        <v>3605</v>
      </c>
      <c r="H37">
        <v>2781</v>
      </c>
      <c r="I37">
        <v>824</v>
      </c>
      <c r="J37">
        <v>4240</v>
      </c>
      <c r="K37">
        <v>1471</v>
      </c>
      <c r="L37">
        <v>2134</v>
      </c>
      <c r="M37">
        <v>593</v>
      </c>
      <c r="N37">
        <v>5249</v>
      </c>
      <c r="O37">
        <v>65</v>
      </c>
      <c r="P37">
        <v>111</v>
      </c>
      <c r="Q37">
        <v>9</v>
      </c>
      <c r="R37">
        <v>281</v>
      </c>
      <c r="S37">
        <v>372</v>
      </c>
      <c r="V37" s="81" t="s">
        <v>186</v>
      </c>
      <c r="W37" s="81">
        <v>52</v>
      </c>
    </row>
    <row r="38" spans="1:23" x14ac:dyDescent="0.25">
      <c r="A38" t="s">
        <v>57</v>
      </c>
      <c r="B38">
        <v>12667</v>
      </c>
      <c r="C38">
        <v>12754</v>
      </c>
      <c r="D38">
        <v>87</v>
      </c>
      <c r="E38">
        <v>0</v>
      </c>
      <c r="F38">
        <v>12735</v>
      </c>
      <c r="G38">
        <v>61</v>
      </c>
      <c r="H38">
        <v>49</v>
      </c>
      <c r="I38">
        <v>12</v>
      </c>
      <c r="J38">
        <v>293</v>
      </c>
      <c r="K38">
        <v>36</v>
      </c>
      <c r="L38">
        <v>25</v>
      </c>
      <c r="M38">
        <v>19</v>
      </c>
      <c r="N38">
        <v>251</v>
      </c>
      <c r="O38">
        <v>3</v>
      </c>
      <c r="P38">
        <v>6</v>
      </c>
      <c r="Q38">
        <v>0</v>
      </c>
      <c r="R38">
        <v>131</v>
      </c>
      <c r="S38">
        <v>9</v>
      </c>
      <c r="V38" s="81" t="s">
        <v>65</v>
      </c>
      <c r="W38" s="81">
        <v>151</v>
      </c>
    </row>
    <row r="39" spans="1:23" x14ac:dyDescent="0.25">
      <c r="A39" t="s">
        <v>63</v>
      </c>
      <c r="B39">
        <v>7558</v>
      </c>
      <c r="C39">
        <v>7647</v>
      </c>
      <c r="D39">
        <v>97</v>
      </c>
      <c r="E39">
        <v>8</v>
      </c>
      <c r="F39">
        <v>7494</v>
      </c>
      <c r="G39">
        <v>257</v>
      </c>
      <c r="H39">
        <v>224</v>
      </c>
      <c r="I39">
        <v>33</v>
      </c>
      <c r="J39">
        <v>412</v>
      </c>
      <c r="K39">
        <v>30</v>
      </c>
      <c r="L39">
        <v>227</v>
      </c>
      <c r="M39">
        <v>26</v>
      </c>
      <c r="N39">
        <v>398</v>
      </c>
      <c r="O39">
        <v>4</v>
      </c>
      <c r="P39">
        <v>3</v>
      </c>
      <c r="Q39">
        <v>0</v>
      </c>
      <c r="R39">
        <v>53</v>
      </c>
      <c r="S39">
        <v>40</v>
      </c>
      <c r="V39" s="81" t="s">
        <v>187</v>
      </c>
      <c r="W39" s="81">
        <v>329</v>
      </c>
    </row>
    <row r="40" spans="1:23" x14ac:dyDescent="0.25">
      <c r="A40" t="s">
        <v>58</v>
      </c>
      <c r="B40">
        <v>12225</v>
      </c>
      <c r="C40">
        <v>12432</v>
      </c>
      <c r="D40">
        <v>212</v>
      </c>
      <c r="E40">
        <v>5</v>
      </c>
      <c r="F40">
        <v>10963</v>
      </c>
      <c r="G40">
        <v>116</v>
      </c>
      <c r="H40">
        <v>114</v>
      </c>
      <c r="I40">
        <v>2</v>
      </c>
      <c r="J40">
        <v>544</v>
      </c>
      <c r="K40">
        <v>3</v>
      </c>
      <c r="L40">
        <v>113</v>
      </c>
      <c r="M40">
        <v>49</v>
      </c>
      <c r="N40">
        <v>258</v>
      </c>
      <c r="O40">
        <v>1</v>
      </c>
      <c r="P40">
        <v>2</v>
      </c>
      <c r="Q40">
        <v>3</v>
      </c>
      <c r="R40">
        <v>18</v>
      </c>
      <c r="S40">
        <v>3</v>
      </c>
      <c r="V40" s="81" t="s">
        <v>188</v>
      </c>
      <c r="W40" s="81">
        <v>78</v>
      </c>
    </row>
    <row r="41" spans="1:23" x14ac:dyDescent="0.25">
      <c r="A41" t="s">
        <v>59</v>
      </c>
      <c r="B41">
        <v>16469</v>
      </c>
      <c r="C41">
        <v>16477</v>
      </c>
      <c r="D41">
        <v>12</v>
      </c>
      <c r="E41">
        <v>4</v>
      </c>
      <c r="F41">
        <v>13254</v>
      </c>
      <c r="G41">
        <v>420</v>
      </c>
      <c r="H41">
        <v>364</v>
      </c>
      <c r="I41">
        <v>56</v>
      </c>
      <c r="J41">
        <v>1396</v>
      </c>
      <c r="K41">
        <v>7</v>
      </c>
      <c r="L41">
        <v>413</v>
      </c>
      <c r="M41">
        <v>217</v>
      </c>
      <c r="N41">
        <v>545</v>
      </c>
      <c r="O41">
        <v>1</v>
      </c>
      <c r="P41">
        <v>3</v>
      </c>
      <c r="Q41">
        <v>45</v>
      </c>
      <c r="R41">
        <v>31</v>
      </c>
      <c r="S41">
        <v>19</v>
      </c>
      <c r="V41" s="81" t="s">
        <v>69</v>
      </c>
      <c r="W41" s="81">
        <v>570</v>
      </c>
    </row>
    <row r="42" spans="1:23" x14ac:dyDescent="0.25">
      <c r="A42" t="s">
        <v>60</v>
      </c>
      <c r="B42">
        <v>3848</v>
      </c>
      <c r="C42">
        <v>3850</v>
      </c>
      <c r="D42">
        <v>2</v>
      </c>
      <c r="E42">
        <v>0</v>
      </c>
      <c r="F42">
        <v>3653</v>
      </c>
      <c r="G42">
        <v>17</v>
      </c>
      <c r="H42">
        <v>10</v>
      </c>
      <c r="I42">
        <v>7</v>
      </c>
      <c r="J42">
        <v>112</v>
      </c>
      <c r="K42">
        <v>16</v>
      </c>
      <c r="L42">
        <v>1</v>
      </c>
      <c r="M42">
        <v>9</v>
      </c>
      <c r="N42">
        <v>297</v>
      </c>
      <c r="O42">
        <v>0</v>
      </c>
      <c r="P42">
        <v>0</v>
      </c>
      <c r="Q42">
        <v>9</v>
      </c>
      <c r="R42">
        <v>8</v>
      </c>
      <c r="S42">
        <v>1</v>
      </c>
      <c r="V42" s="81" t="s">
        <v>71</v>
      </c>
      <c r="W42" s="81">
        <v>131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2</v>
      </c>
      <c r="H43">
        <v>2</v>
      </c>
      <c r="I43">
        <v>0</v>
      </c>
      <c r="J43">
        <v>97</v>
      </c>
      <c r="K43">
        <v>0</v>
      </c>
      <c r="L43">
        <v>2</v>
      </c>
      <c r="M43">
        <v>1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6</v>
      </c>
    </row>
    <row r="44" spans="1:23" x14ac:dyDescent="0.25">
      <c r="A44" t="s">
        <v>62</v>
      </c>
      <c r="B44">
        <v>13526</v>
      </c>
      <c r="C44">
        <v>13526</v>
      </c>
      <c r="D44">
        <v>0</v>
      </c>
      <c r="E44">
        <v>0</v>
      </c>
      <c r="F44">
        <v>9620</v>
      </c>
      <c r="G44">
        <v>0</v>
      </c>
      <c r="H44">
        <v>0</v>
      </c>
      <c r="I44">
        <v>0</v>
      </c>
      <c r="J44">
        <v>161</v>
      </c>
      <c r="K44">
        <v>0</v>
      </c>
      <c r="L44">
        <v>0</v>
      </c>
      <c r="M44">
        <v>0</v>
      </c>
      <c r="N44">
        <v>213</v>
      </c>
      <c r="O44">
        <v>0</v>
      </c>
      <c r="P44">
        <v>5</v>
      </c>
      <c r="Q44">
        <v>0</v>
      </c>
      <c r="R44">
        <v>0</v>
      </c>
      <c r="S44">
        <v>5</v>
      </c>
      <c r="V44" s="81" t="s">
        <v>73</v>
      </c>
      <c r="W44" s="81">
        <v>22</v>
      </c>
    </row>
    <row r="45" spans="1:23" x14ac:dyDescent="0.25">
      <c r="A45" t="s">
        <v>64</v>
      </c>
      <c r="B45">
        <v>8110</v>
      </c>
      <c r="C45">
        <v>8112</v>
      </c>
      <c r="D45">
        <v>4</v>
      </c>
      <c r="E45">
        <v>2</v>
      </c>
      <c r="F45">
        <v>8070</v>
      </c>
      <c r="G45">
        <v>542</v>
      </c>
      <c r="H45">
        <v>455</v>
      </c>
      <c r="I45">
        <v>87</v>
      </c>
      <c r="J45">
        <v>792</v>
      </c>
      <c r="K45">
        <v>393</v>
      </c>
      <c r="L45">
        <v>149</v>
      </c>
      <c r="M45">
        <v>52</v>
      </c>
      <c r="N45">
        <v>241</v>
      </c>
      <c r="O45">
        <v>1</v>
      </c>
      <c r="P45">
        <v>13</v>
      </c>
      <c r="Q45">
        <v>0</v>
      </c>
      <c r="R45">
        <v>109</v>
      </c>
      <c r="S45">
        <v>49</v>
      </c>
      <c r="V45" s="81" t="s">
        <v>74</v>
      </c>
      <c r="W45" s="81">
        <v>65</v>
      </c>
    </row>
    <row r="46" spans="1:23" x14ac:dyDescent="0.25">
      <c r="A46" t="s">
        <v>65</v>
      </c>
      <c r="B46">
        <v>15977</v>
      </c>
      <c r="C46">
        <v>16022</v>
      </c>
      <c r="D46">
        <v>81</v>
      </c>
      <c r="E46">
        <v>36</v>
      </c>
      <c r="F46">
        <v>15934</v>
      </c>
      <c r="G46">
        <v>1578</v>
      </c>
      <c r="H46">
        <v>1200</v>
      </c>
      <c r="I46">
        <v>378</v>
      </c>
      <c r="J46">
        <v>2523</v>
      </c>
      <c r="K46">
        <v>748</v>
      </c>
      <c r="L46">
        <v>829</v>
      </c>
      <c r="M46">
        <v>245</v>
      </c>
      <c r="N46">
        <v>1346</v>
      </c>
      <c r="O46">
        <v>12</v>
      </c>
      <c r="P46">
        <v>47</v>
      </c>
      <c r="Q46">
        <v>1</v>
      </c>
      <c r="R46">
        <v>488</v>
      </c>
      <c r="S46">
        <v>285</v>
      </c>
      <c r="V46" s="81" t="s">
        <v>113</v>
      </c>
      <c r="W46" s="81">
        <v>11651</v>
      </c>
    </row>
    <row r="47" spans="1:23" x14ac:dyDescent="0.25">
      <c r="A47" t="s">
        <v>66</v>
      </c>
      <c r="B47">
        <v>30138</v>
      </c>
      <c r="C47">
        <v>30274</v>
      </c>
      <c r="D47">
        <v>143</v>
      </c>
      <c r="E47">
        <v>7</v>
      </c>
      <c r="F47">
        <v>29643</v>
      </c>
      <c r="G47">
        <v>5362</v>
      </c>
      <c r="H47">
        <v>4504</v>
      </c>
      <c r="I47">
        <v>858</v>
      </c>
      <c r="J47">
        <v>5728</v>
      </c>
      <c r="K47">
        <v>1210</v>
      </c>
      <c r="L47">
        <v>4152</v>
      </c>
      <c r="M47">
        <v>331</v>
      </c>
      <c r="N47">
        <v>1988</v>
      </c>
      <c r="O47">
        <v>8</v>
      </c>
      <c r="P47">
        <v>81</v>
      </c>
      <c r="Q47">
        <v>0</v>
      </c>
      <c r="R47">
        <v>412</v>
      </c>
      <c r="S47">
        <v>689</v>
      </c>
    </row>
    <row r="48" spans="1:23" x14ac:dyDescent="0.25">
      <c r="A48" t="s">
        <v>67</v>
      </c>
      <c r="B48">
        <v>22511</v>
      </c>
      <c r="C48">
        <v>22584</v>
      </c>
      <c r="D48">
        <v>77</v>
      </c>
      <c r="E48">
        <v>4</v>
      </c>
      <c r="F48">
        <v>22487</v>
      </c>
      <c r="G48">
        <v>2531</v>
      </c>
      <c r="H48">
        <v>2194</v>
      </c>
      <c r="I48">
        <v>337</v>
      </c>
      <c r="J48">
        <v>2899</v>
      </c>
      <c r="K48">
        <v>847</v>
      </c>
      <c r="L48">
        <v>1684</v>
      </c>
      <c r="M48">
        <v>330</v>
      </c>
      <c r="N48">
        <v>1660</v>
      </c>
      <c r="O48">
        <v>20</v>
      </c>
      <c r="P48">
        <v>107</v>
      </c>
      <c r="Q48">
        <v>0</v>
      </c>
      <c r="R48">
        <v>547</v>
      </c>
      <c r="S48">
        <v>190</v>
      </c>
    </row>
    <row r="49" spans="1:19" x14ac:dyDescent="0.25">
      <c r="A49" t="s">
        <v>68</v>
      </c>
      <c r="B49">
        <v>11622</v>
      </c>
      <c r="C49">
        <v>11681</v>
      </c>
      <c r="D49">
        <v>63</v>
      </c>
      <c r="E49">
        <v>4</v>
      </c>
      <c r="F49">
        <v>10970</v>
      </c>
      <c r="G49">
        <v>1479</v>
      </c>
      <c r="H49">
        <v>1057</v>
      </c>
      <c r="I49">
        <v>422</v>
      </c>
      <c r="J49">
        <v>2562</v>
      </c>
      <c r="K49">
        <v>494</v>
      </c>
      <c r="L49">
        <v>985</v>
      </c>
      <c r="M49">
        <v>195</v>
      </c>
      <c r="N49">
        <v>1085</v>
      </c>
      <c r="O49">
        <v>11</v>
      </c>
      <c r="P49">
        <v>40</v>
      </c>
      <c r="Q49">
        <v>1</v>
      </c>
      <c r="R49">
        <v>152</v>
      </c>
      <c r="S49">
        <v>215</v>
      </c>
    </row>
    <row r="50" spans="1:19" x14ac:dyDescent="0.25">
      <c r="A50" t="s">
        <v>69</v>
      </c>
      <c r="B50">
        <v>26427</v>
      </c>
      <c r="C50">
        <v>26680</v>
      </c>
      <c r="D50">
        <v>268</v>
      </c>
      <c r="E50">
        <v>15</v>
      </c>
      <c r="F50">
        <v>26357</v>
      </c>
      <c r="G50">
        <v>5088</v>
      </c>
      <c r="H50">
        <v>4455</v>
      </c>
      <c r="I50">
        <v>633</v>
      </c>
      <c r="J50">
        <v>6053</v>
      </c>
      <c r="K50">
        <v>2071</v>
      </c>
      <c r="L50">
        <v>3017</v>
      </c>
      <c r="M50">
        <v>682</v>
      </c>
      <c r="N50">
        <v>5004</v>
      </c>
      <c r="O50">
        <v>75</v>
      </c>
      <c r="P50">
        <v>216</v>
      </c>
      <c r="Q50">
        <v>6</v>
      </c>
      <c r="R50">
        <v>422</v>
      </c>
      <c r="S50">
        <v>604</v>
      </c>
    </row>
    <row r="51" spans="1:19" x14ac:dyDescent="0.25">
      <c r="A51" t="s">
        <v>70</v>
      </c>
      <c r="B51">
        <v>10717</v>
      </c>
      <c r="C51">
        <v>10735</v>
      </c>
      <c r="D51">
        <v>19</v>
      </c>
      <c r="E51">
        <v>1</v>
      </c>
      <c r="F51">
        <v>10665</v>
      </c>
      <c r="G51">
        <v>758</v>
      </c>
      <c r="H51">
        <v>597</v>
      </c>
      <c r="I51">
        <v>161</v>
      </c>
      <c r="J51">
        <v>1024</v>
      </c>
      <c r="K51">
        <v>401</v>
      </c>
      <c r="L51">
        <v>357</v>
      </c>
      <c r="M51">
        <v>81</v>
      </c>
      <c r="N51">
        <v>599</v>
      </c>
      <c r="O51">
        <v>4</v>
      </c>
      <c r="P51">
        <v>10</v>
      </c>
      <c r="Q51">
        <v>0</v>
      </c>
      <c r="R51">
        <v>84</v>
      </c>
      <c r="S51">
        <v>219</v>
      </c>
    </row>
    <row r="52" spans="1:19" x14ac:dyDescent="0.25">
      <c r="A52" t="s">
        <v>71</v>
      </c>
      <c r="B52">
        <v>23564</v>
      </c>
      <c r="C52">
        <v>23623</v>
      </c>
      <c r="D52">
        <v>65</v>
      </c>
      <c r="E52">
        <v>6</v>
      </c>
      <c r="F52">
        <v>22813</v>
      </c>
      <c r="G52">
        <v>2265</v>
      </c>
      <c r="H52">
        <v>1698</v>
      </c>
      <c r="I52">
        <v>567</v>
      </c>
      <c r="J52">
        <v>2757</v>
      </c>
      <c r="K52">
        <v>794</v>
      </c>
      <c r="L52">
        <v>1471</v>
      </c>
      <c r="M52">
        <v>233</v>
      </c>
      <c r="N52">
        <v>1198</v>
      </c>
      <c r="O52">
        <v>14</v>
      </c>
      <c r="P52">
        <v>53</v>
      </c>
      <c r="Q52">
        <v>2</v>
      </c>
      <c r="R52">
        <v>445</v>
      </c>
      <c r="S52">
        <v>269</v>
      </c>
    </row>
    <row r="53" spans="1:19" x14ac:dyDescent="0.25">
      <c r="A53" t="s">
        <v>72</v>
      </c>
      <c r="B53">
        <v>11254</v>
      </c>
      <c r="C53">
        <v>11371</v>
      </c>
      <c r="D53">
        <v>117</v>
      </c>
      <c r="E53">
        <v>0</v>
      </c>
      <c r="F53">
        <v>11285</v>
      </c>
      <c r="G53">
        <v>239</v>
      </c>
      <c r="H53">
        <v>200</v>
      </c>
      <c r="I53">
        <v>39</v>
      </c>
      <c r="J53">
        <v>661</v>
      </c>
      <c r="K53">
        <v>180</v>
      </c>
      <c r="L53">
        <v>59</v>
      </c>
      <c r="M53">
        <v>50</v>
      </c>
      <c r="N53">
        <v>321</v>
      </c>
      <c r="O53">
        <v>1</v>
      </c>
      <c r="P53">
        <v>27</v>
      </c>
      <c r="Q53">
        <v>0</v>
      </c>
      <c r="R53">
        <v>186</v>
      </c>
      <c r="S53">
        <v>109</v>
      </c>
    </row>
    <row r="54" spans="1:19" x14ac:dyDescent="0.25">
      <c r="A54" t="s">
        <v>73</v>
      </c>
      <c r="B54">
        <v>14448</v>
      </c>
      <c r="C54">
        <v>14513</v>
      </c>
      <c r="D54">
        <v>69</v>
      </c>
      <c r="E54">
        <v>4</v>
      </c>
      <c r="F54">
        <v>14383</v>
      </c>
      <c r="G54">
        <v>261</v>
      </c>
      <c r="H54">
        <v>228</v>
      </c>
      <c r="I54">
        <v>33</v>
      </c>
      <c r="J54">
        <v>697</v>
      </c>
      <c r="K54">
        <v>123</v>
      </c>
      <c r="L54">
        <v>138</v>
      </c>
      <c r="M54">
        <v>68</v>
      </c>
      <c r="N54">
        <v>668</v>
      </c>
      <c r="O54">
        <v>12</v>
      </c>
      <c r="P54">
        <v>6</v>
      </c>
      <c r="Q54">
        <v>0</v>
      </c>
      <c r="R54">
        <v>168</v>
      </c>
      <c r="S54">
        <v>26</v>
      </c>
    </row>
    <row r="55" spans="1:19" x14ac:dyDescent="0.25">
      <c r="A55" t="s">
        <v>74</v>
      </c>
      <c r="B55">
        <v>10783</v>
      </c>
      <c r="C55">
        <v>10869</v>
      </c>
      <c r="D55">
        <v>91</v>
      </c>
      <c r="E55">
        <v>5</v>
      </c>
      <c r="F55">
        <v>10681</v>
      </c>
      <c r="G55">
        <v>725</v>
      </c>
      <c r="H55">
        <v>629</v>
      </c>
      <c r="I55">
        <v>96</v>
      </c>
      <c r="J55">
        <v>1109</v>
      </c>
      <c r="K55">
        <v>296</v>
      </c>
      <c r="L55">
        <v>429</v>
      </c>
      <c r="M55">
        <v>71</v>
      </c>
      <c r="N55">
        <v>751</v>
      </c>
      <c r="O55">
        <v>8</v>
      </c>
      <c r="P55">
        <v>14</v>
      </c>
      <c r="Q55">
        <v>0</v>
      </c>
      <c r="R55">
        <v>191</v>
      </c>
      <c r="S55">
        <v>227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59753</v>
      </c>
      <c r="D2" s="44">
        <f>JuneRaw!C2</f>
        <v>60074</v>
      </c>
      <c r="E2" s="44">
        <f>JuneRaw!D2</f>
        <v>362</v>
      </c>
      <c r="F2" s="44">
        <f>JuneRaw!E2</f>
        <v>41</v>
      </c>
      <c r="G2" s="44">
        <f>JuneRaw!F2</f>
        <v>58991</v>
      </c>
      <c r="H2" s="44">
        <f>JuneRaw!G2</f>
        <v>7663</v>
      </c>
      <c r="I2" s="44">
        <f>JuneRaw!H2</f>
        <v>6117</v>
      </c>
      <c r="J2" s="44">
        <f>JuneRaw!I2</f>
        <v>1546</v>
      </c>
      <c r="K2" s="44">
        <f>JuneRaw!J2</f>
        <v>14059</v>
      </c>
      <c r="L2" s="44">
        <f>JuneRaw!K2</f>
        <v>2894</v>
      </c>
      <c r="M2" s="44">
        <f>JuneRaw!L2</f>
        <v>4769</v>
      </c>
      <c r="N2" s="44">
        <f>JuneRaw!W2</f>
        <v>800</v>
      </c>
      <c r="O2" s="44">
        <f>JuneRaw!M2</f>
        <v>708</v>
      </c>
      <c r="P2" s="44">
        <f>JuneRaw!N2</f>
        <v>6583</v>
      </c>
      <c r="Q2" s="44">
        <f>JuneRaw!O2</f>
        <v>81</v>
      </c>
      <c r="R2" s="44">
        <f>JuneRaw!P2</f>
        <v>211</v>
      </c>
      <c r="S2" s="44">
        <f>JuneRaw!Q2</f>
        <v>3</v>
      </c>
      <c r="T2" s="44">
        <f>JuneRaw!R2</f>
        <v>851</v>
      </c>
      <c r="U2" s="44">
        <f>JuneRaw!S2</f>
        <v>1180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26609</v>
      </c>
      <c r="D3" s="46">
        <f>JuneRaw!C3</f>
        <v>26767</v>
      </c>
      <c r="E3" s="46">
        <f>JuneRaw!D3</f>
        <v>171</v>
      </c>
      <c r="F3" s="46">
        <f>JuneRaw!E3</f>
        <v>12</v>
      </c>
      <c r="G3" s="46">
        <f>JuneRaw!F3</f>
        <v>26387</v>
      </c>
      <c r="H3" s="46">
        <f>JuneRaw!G3</f>
        <v>3988</v>
      </c>
      <c r="I3" s="46">
        <f>JuneRaw!H3</f>
        <v>3346</v>
      </c>
      <c r="J3" s="46">
        <f>JuneRaw!I3</f>
        <v>642</v>
      </c>
      <c r="K3" s="46">
        <f>JuneRaw!J3</f>
        <v>4482</v>
      </c>
      <c r="L3" s="46">
        <f>JuneRaw!K3</f>
        <v>1424</v>
      </c>
      <c r="M3" s="46">
        <f>JuneRaw!L3</f>
        <v>2564</v>
      </c>
      <c r="N3" s="46">
        <f>JuneRaw!W3</f>
        <v>424</v>
      </c>
      <c r="O3" s="46">
        <f>JuneRaw!M3</f>
        <v>423</v>
      </c>
      <c r="P3" s="46">
        <f>JuneRaw!N3</f>
        <v>4015</v>
      </c>
      <c r="Q3" s="46">
        <f>JuneRaw!O3</f>
        <v>51</v>
      </c>
      <c r="R3" s="46">
        <f>JuneRaw!P3</f>
        <v>90</v>
      </c>
      <c r="S3" s="46">
        <f>JuneRaw!Q3</f>
        <v>2</v>
      </c>
      <c r="T3" s="46">
        <f>JuneRaw!R3</f>
        <v>318</v>
      </c>
      <c r="U3" s="46">
        <f>JuneRaw!S3</f>
        <v>335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65194</v>
      </c>
      <c r="D4" s="44">
        <f>JuneRaw!C4</f>
        <v>65532</v>
      </c>
      <c r="E4" s="44">
        <f>JuneRaw!D4</f>
        <v>365</v>
      </c>
      <c r="F4" s="44">
        <f>JuneRaw!E4</f>
        <v>21</v>
      </c>
      <c r="G4" s="44">
        <f>JuneRaw!F4</f>
        <v>63093</v>
      </c>
      <c r="H4" s="44">
        <f>JuneRaw!G4</f>
        <v>12286</v>
      </c>
      <c r="I4" s="44">
        <f>JuneRaw!H4</f>
        <v>9691</v>
      </c>
      <c r="J4" s="44">
        <f>JuneRaw!I4</f>
        <v>2595</v>
      </c>
      <c r="K4" s="44">
        <f>JuneRaw!J4</f>
        <v>20766</v>
      </c>
      <c r="L4" s="44">
        <f>JuneRaw!K4</f>
        <v>4218</v>
      </c>
      <c r="M4" s="44">
        <f>JuneRaw!L4</f>
        <v>8068</v>
      </c>
      <c r="N4" s="44">
        <f>JuneRaw!W5</f>
        <v>1131</v>
      </c>
      <c r="O4" s="44">
        <f>JuneRaw!M4</f>
        <v>1159</v>
      </c>
      <c r="P4" s="44">
        <f>JuneRaw!N4</f>
        <v>6547</v>
      </c>
      <c r="Q4" s="44">
        <f>JuneRaw!O4</f>
        <v>85</v>
      </c>
      <c r="R4" s="44">
        <f>JuneRaw!P4</f>
        <v>298</v>
      </c>
      <c r="S4" s="44">
        <f>JuneRaw!Q4</f>
        <v>2</v>
      </c>
      <c r="T4" s="44">
        <f>JuneRaw!R4</f>
        <v>922</v>
      </c>
      <c r="U4" s="44">
        <f>JuneRaw!S4</f>
        <v>1122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12604</v>
      </c>
      <c r="D5" s="46">
        <f>JuneRaw!C5</f>
        <v>12634</v>
      </c>
      <c r="E5" s="46">
        <f>JuneRaw!D5</f>
        <v>36</v>
      </c>
      <c r="F5" s="46">
        <f>JuneRaw!E5</f>
        <v>6</v>
      </c>
      <c r="G5" s="46">
        <f>JuneRaw!F5</f>
        <v>12352</v>
      </c>
      <c r="H5" s="46">
        <f>JuneRaw!G5</f>
        <v>528</v>
      </c>
      <c r="I5" s="46">
        <f>JuneRaw!H5</f>
        <v>418</v>
      </c>
      <c r="J5" s="46">
        <f>JuneRaw!I5</f>
        <v>110</v>
      </c>
      <c r="K5" s="46">
        <f>JuneRaw!J5</f>
        <v>565</v>
      </c>
      <c r="L5" s="46">
        <f>JuneRaw!K5</f>
        <v>103</v>
      </c>
      <c r="M5" s="46">
        <f>JuneRaw!L5</f>
        <v>425</v>
      </c>
      <c r="N5" s="46">
        <f>JuneRaw!W7</f>
        <v>27</v>
      </c>
      <c r="O5" s="46">
        <f>JuneRaw!M5</f>
        <v>30</v>
      </c>
      <c r="P5" s="46">
        <f>JuneRaw!N5</f>
        <v>181</v>
      </c>
      <c r="Q5" s="46">
        <f>JuneRaw!O5</f>
        <v>4</v>
      </c>
      <c r="R5" s="46">
        <f>JuneRaw!P5</f>
        <v>1</v>
      </c>
      <c r="S5" s="46">
        <f>JuneRaw!Q5</f>
        <v>0</v>
      </c>
      <c r="T5" s="46">
        <f>JuneRaw!R5</f>
        <v>83</v>
      </c>
      <c r="U5" s="46">
        <f>JuneRaw!S5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60828</v>
      </c>
      <c r="D6" s="44">
        <f>JuneRaw!C6</f>
        <v>61314</v>
      </c>
      <c r="E6" s="44">
        <f>JuneRaw!D6</f>
        <v>510</v>
      </c>
      <c r="F6" s="44">
        <f>JuneRaw!E6</f>
        <v>7</v>
      </c>
      <c r="G6" s="44">
        <f>JuneRaw!F6</f>
        <v>59211</v>
      </c>
      <c r="H6" s="44">
        <f>JuneRaw!G6</f>
        <v>8203</v>
      </c>
      <c r="I6" s="44">
        <f>JuneRaw!H6</f>
        <v>6603</v>
      </c>
      <c r="J6" s="44">
        <f>JuneRaw!I6</f>
        <v>1600</v>
      </c>
      <c r="K6" s="44">
        <f>JuneRaw!J6</f>
        <v>14743</v>
      </c>
      <c r="L6" s="44">
        <f>JuneRaw!K6</f>
        <v>2949</v>
      </c>
      <c r="M6" s="44">
        <f>JuneRaw!L6</f>
        <v>5254</v>
      </c>
      <c r="N6" s="44">
        <f>JuneRaw!W8</f>
        <v>649</v>
      </c>
      <c r="O6" s="44">
        <f>JuneRaw!M6</f>
        <v>837</v>
      </c>
      <c r="P6" s="44">
        <f>JuneRaw!N6</f>
        <v>8106</v>
      </c>
      <c r="Q6" s="44">
        <f>JuneRaw!O6</f>
        <v>96</v>
      </c>
      <c r="R6" s="44">
        <f>JuneRaw!P6</f>
        <v>188</v>
      </c>
      <c r="S6" s="44">
        <f>JuneRaw!Q6</f>
        <v>4</v>
      </c>
      <c r="T6" s="44">
        <f>JuneRaw!R6</f>
        <v>976</v>
      </c>
      <c r="U6" s="44">
        <f>JuneRaw!S6</f>
        <v>735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14030</v>
      </c>
      <c r="D7" s="46">
        <f>JuneRaw!C7</f>
        <v>14056</v>
      </c>
      <c r="E7" s="46">
        <f>JuneRaw!D7</f>
        <v>60</v>
      </c>
      <c r="F7" s="46">
        <f>JuneRaw!E7</f>
        <v>34</v>
      </c>
      <c r="G7" s="46">
        <f>JuneRaw!F7</f>
        <v>13898</v>
      </c>
      <c r="H7" s="46">
        <f>JuneRaw!G7</f>
        <v>855</v>
      </c>
      <c r="I7" s="46">
        <f>JuneRaw!H7</f>
        <v>687</v>
      </c>
      <c r="J7" s="46">
        <f>JuneRaw!I7</f>
        <v>168</v>
      </c>
      <c r="K7" s="46">
        <f>JuneRaw!J7</f>
        <v>1126</v>
      </c>
      <c r="L7" s="46">
        <f>JuneRaw!K7</f>
        <v>397</v>
      </c>
      <c r="M7" s="46">
        <f>JuneRaw!L7</f>
        <v>458</v>
      </c>
      <c r="N7" s="46">
        <f>JuneRaw!W9</f>
        <v>24</v>
      </c>
      <c r="O7" s="46">
        <f>JuneRaw!M7</f>
        <v>100</v>
      </c>
      <c r="P7" s="46">
        <f>JuneRaw!N7</f>
        <v>671</v>
      </c>
      <c r="Q7" s="46">
        <f>JuneRaw!O7</f>
        <v>19</v>
      </c>
      <c r="R7" s="46">
        <f>JuneRaw!P7</f>
        <v>31</v>
      </c>
      <c r="S7" s="46">
        <f>JuneRaw!Q7</f>
        <v>0</v>
      </c>
      <c r="T7" s="46">
        <f>JuneRaw!R7</f>
        <v>203</v>
      </c>
      <c r="U7" s="46">
        <f>JuneRaw!S7</f>
        <v>122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10676</v>
      </c>
      <c r="D8" s="44">
        <f>JuneRaw!C8</f>
        <v>10857</v>
      </c>
      <c r="E8" s="44">
        <f>JuneRaw!D8</f>
        <v>191</v>
      </c>
      <c r="F8" s="44">
        <f>JuneRaw!E8</f>
        <v>9</v>
      </c>
      <c r="G8" s="44">
        <f>JuneRaw!F8</f>
        <v>10759</v>
      </c>
      <c r="H8" s="44">
        <f>JuneRaw!G8</f>
        <v>1017</v>
      </c>
      <c r="I8" s="44">
        <f>JuneRaw!H8</f>
        <v>866</v>
      </c>
      <c r="J8" s="44">
        <f>JuneRaw!I8</f>
        <v>151</v>
      </c>
      <c r="K8" s="44">
        <f>JuneRaw!J8</f>
        <v>1216</v>
      </c>
      <c r="L8" s="44">
        <f>JuneRaw!K8</f>
        <v>504</v>
      </c>
      <c r="M8" s="44">
        <f>JuneRaw!L8</f>
        <v>513</v>
      </c>
      <c r="N8" s="44">
        <f>JuneRaw!W10</f>
        <v>51</v>
      </c>
      <c r="O8" s="44">
        <f>JuneRaw!M8</f>
        <v>142</v>
      </c>
      <c r="P8" s="44">
        <f>JuneRaw!N8</f>
        <v>791</v>
      </c>
      <c r="Q8" s="44">
        <f>JuneRaw!O8</f>
        <v>26</v>
      </c>
      <c r="R8" s="44">
        <f>JuneRaw!P8</f>
        <v>25</v>
      </c>
      <c r="S8" s="44">
        <f>JuneRaw!Q8</f>
        <v>0</v>
      </c>
      <c r="T8" s="44">
        <f>JuneRaw!R8</f>
        <v>199</v>
      </c>
      <c r="U8" s="44">
        <f>JuneRaw!S8</f>
        <v>111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8281</v>
      </c>
      <c r="D9" s="46">
        <f>JuneRaw!C9</f>
        <v>8328</v>
      </c>
      <c r="E9" s="46">
        <f>JuneRaw!D9</f>
        <v>48</v>
      </c>
      <c r="F9" s="46">
        <f>JuneRaw!E9</f>
        <v>1</v>
      </c>
      <c r="G9" s="46">
        <f>JuneRaw!F9</f>
        <v>8248</v>
      </c>
      <c r="H9" s="46">
        <f>JuneRaw!G9</f>
        <v>616</v>
      </c>
      <c r="I9" s="46">
        <f>JuneRaw!H9</f>
        <v>539</v>
      </c>
      <c r="J9" s="46">
        <f>JuneRaw!I9</f>
        <v>77</v>
      </c>
      <c r="K9" s="46">
        <f>JuneRaw!J9</f>
        <v>613</v>
      </c>
      <c r="L9" s="46">
        <f>JuneRaw!K9</f>
        <v>242</v>
      </c>
      <c r="M9" s="46">
        <f>JuneRaw!L9</f>
        <v>374</v>
      </c>
      <c r="N9" s="46">
        <f>JuneRaw!W11</f>
        <v>38</v>
      </c>
      <c r="O9" s="46">
        <f>JuneRaw!M9</f>
        <v>72</v>
      </c>
      <c r="P9" s="46">
        <f>JuneRaw!N9</f>
        <v>245</v>
      </c>
      <c r="Q9" s="46">
        <f>JuneRaw!O9</f>
        <v>4</v>
      </c>
      <c r="R9" s="46">
        <f>JuneRaw!P9</f>
        <v>31</v>
      </c>
      <c r="S9" s="46">
        <f>JuneRaw!Q9</f>
        <v>1</v>
      </c>
      <c r="T9" s="46">
        <f>JuneRaw!R9</f>
        <v>42</v>
      </c>
      <c r="U9" s="46">
        <f>JuneRaw!S9</f>
        <v>37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5128</v>
      </c>
      <c r="D10" s="44">
        <f>JuneRaw!C10</f>
        <v>5133</v>
      </c>
      <c r="E10" s="44">
        <f>JuneRaw!D10</f>
        <v>6</v>
      </c>
      <c r="F10" s="44">
        <f>JuneRaw!E10</f>
        <v>1</v>
      </c>
      <c r="G10" s="44">
        <f>JuneRaw!F10</f>
        <v>5062</v>
      </c>
      <c r="H10" s="44">
        <f>JuneRaw!G10</f>
        <v>213</v>
      </c>
      <c r="I10" s="44">
        <f>JuneRaw!H10</f>
        <v>183</v>
      </c>
      <c r="J10" s="44">
        <f>JuneRaw!I10</f>
        <v>30</v>
      </c>
      <c r="K10" s="44">
        <f>JuneRaw!J10</f>
        <v>183</v>
      </c>
      <c r="L10" s="44">
        <f>JuneRaw!K10</f>
        <v>25</v>
      </c>
      <c r="M10" s="44">
        <f>JuneRaw!L10</f>
        <v>188</v>
      </c>
      <c r="N10" s="44">
        <f>JuneRaw!W12</f>
        <v>7</v>
      </c>
      <c r="O10" s="44">
        <f>JuneRaw!M10</f>
        <v>39</v>
      </c>
      <c r="P10" s="44">
        <f>JuneRaw!N10</f>
        <v>149</v>
      </c>
      <c r="Q10" s="44">
        <f>JuneRaw!O10</f>
        <v>3</v>
      </c>
      <c r="R10" s="44">
        <f>JuneRaw!P10</f>
        <v>28</v>
      </c>
      <c r="S10" s="44">
        <f>JuneRaw!Q10</f>
        <v>0</v>
      </c>
      <c r="T10" s="44">
        <f>JuneRaw!R10</f>
        <v>25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361</v>
      </c>
      <c r="D11" s="46">
        <f>JuneRaw!C11</f>
        <v>361</v>
      </c>
      <c r="E11" s="46">
        <f>JuneRaw!D11</f>
        <v>0</v>
      </c>
      <c r="F11" s="46">
        <f>JuneRaw!E11</f>
        <v>0</v>
      </c>
      <c r="G11" s="46">
        <f>JuneRaw!F11</f>
        <v>361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58</v>
      </c>
      <c r="Q11" s="46">
        <f>JuneRaw!O11</f>
        <v>0</v>
      </c>
      <c r="R11" s="46">
        <f>JuneRaw!P11</f>
        <v>2</v>
      </c>
      <c r="S11" s="46">
        <f>JuneRaw!Q11</f>
        <v>1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2483</v>
      </c>
      <c r="D12" s="48">
        <f>JuneRaw!C12</f>
        <v>2597</v>
      </c>
      <c r="E12" s="48">
        <f>JuneRaw!D12</f>
        <v>30</v>
      </c>
      <c r="F12" s="48">
        <f>JuneRaw!E12</f>
        <v>9</v>
      </c>
      <c r="G12" s="48">
        <f>JuneRaw!F12</f>
        <v>2545</v>
      </c>
      <c r="H12" s="48">
        <f>JuneRaw!G12</f>
        <v>124</v>
      </c>
      <c r="I12" s="48">
        <f>JuneRaw!H12</f>
        <v>112</v>
      </c>
      <c r="J12" s="48">
        <f>JuneRaw!I12</f>
        <v>12</v>
      </c>
      <c r="K12" s="48">
        <f>JuneRaw!J12</f>
        <v>321</v>
      </c>
      <c r="L12" s="48">
        <f>JuneRaw!K12</f>
        <v>67</v>
      </c>
      <c r="M12" s="48">
        <f>JuneRaw!L12</f>
        <v>57</v>
      </c>
      <c r="N12" s="48"/>
      <c r="O12" s="48">
        <f>JuneRaw!M12</f>
        <v>30</v>
      </c>
      <c r="P12" s="48">
        <f>JuneRaw!N12</f>
        <v>417</v>
      </c>
      <c r="Q12" s="48">
        <f>JuneRaw!O12</f>
        <v>10</v>
      </c>
      <c r="R12" s="48">
        <f>JuneRaw!P12</f>
        <v>10</v>
      </c>
      <c r="S12" s="48">
        <f>JuneRaw!Q12</f>
        <v>0</v>
      </c>
      <c r="T12" s="48">
        <f>JuneRaw!R12</f>
        <v>50</v>
      </c>
      <c r="U12" s="48">
        <f>JuneRaw!S12</f>
        <v>17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4633</v>
      </c>
      <c r="D13" s="50">
        <f>JuneRaw!C13</f>
        <v>4681</v>
      </c>
      <c r="E13" s="50">
        <f>JuneRaw!D13</f>
        <v>78</v>
      </c>
      <c r="F13" s="50">
        <f>JuneRaw!E13</f>
        <v>3</v>
      </c>
      <c r="G13" s="50">
        <f>JuneRaw!F13</f>
        <v>4548</v>
      </c>
      <c r="H13" s="50">
        <f>JuneRaw!G13</f>
        <v>472</v>
      </c>
      <c r="I13" s="50">
        <f>JuneRaw!H13</f>
        <v>425</v>
      </c>
      <c r="J13" s="50">
        <f>JuneRaw!I13</f>
        <v>47</v>
      </c>
      <c r="K13" s="50">
        <f>JuneRaw!J13</f>
        <v>840</v>
      </c>
      <c r="L13" s="50">
        <f>JuneRaw!K13</f>
        <v>283</v>
      </c>
      <c r="M13" s="50">
        <f>JuneRaw!L13</f>
        <v>189</v>
      </c>
      <c r="N13" s="50"/>
      <c r="O13" s="50">
        <f>JuneRaw!M13</f>
        <v>61</v>
      </c>
      <c r="P13" s="50">
        <f>JuneRaw!N13</f>
        <v>386</v>
      </c>
      <c r="Q13" s="50">
        <f>JuneRaw!O13</f>
        <v>9</v>
      </c>
      <c r="R13" s="50">
        <f>JuneRaw!P13</f>
        <v>19</v>
      </c>
      <c r="S13" s="50">
        <f>JuneRaw!Q13</f>
        <v>0</v>
      </c>
      <c r="T13" s="50">
        <f>JuneRaw!R13</f>
        <v>192</v>
      </c>
      <c r="U13" s="50">
        <f>JuneRaw!S13</f>
        <v>121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11595</v>
      </c>
      <c r="D14" s="48">
        <f>JuneRaw!C14</f>
        <v>11686</v>
      </c>
      <c r="E14" s="48">
        <f>JuneRaw!D14</f>
        <v>127</v>
      </c>
      <c r="F14" s="48">
        <f>JuneRaw!E14</f>
        <v>1</v>
      </c>
      <c r="G14" s="48">
        <f>JuneRaw!F14</f>
        <v>11419</v>
      </c>
      <c r="H14" s="48">
        <f>JuneRaw!G14</f>
        <v>778</v>
      </c>
      <c r="I14" s="48">
        <f>JuneRaw!H14</f>
        <v>702</v>
      </c>
      <c r="J14" s="48">
        <f>JuneRaw!I14</f>
        <v>76</v>
      </c>
      <c r="K14" s="48">
        <f>JuneRaw!J14</f>
        <v>2622</v>
      </c>
      <c r="L14" s="48">
        <f>JuneRaw!K14</f>
        <v>408</v>
      </c>
      <c r="M14" s="48">
        <f>JuneRaw!L14</f>
        <v>370</v>
      </c>
      <c r="N14" s="48"/>
      <c r="O14" s="48">
        <f>JuneRaw!M14</f>
        <v>145</v>
      </c>
      <c r="P14" s="48">
        <f>JuneRaw!N14</f>
        <v>952</v>
      </c>
      <c r="Q14" s="48">
        <f>JuneRaw!O14</f>
        <v>10</v>
      </c>
      <c r="R14" s="48">
        <f>JuneRaw!P14</f>
        <v>43</v>
      </c>
      <c r="S14" s="48">
        <f>JuneRaw!Q14</f>
        <v>0</v>
      </c>
      <c r="T14" s="48">
        <f>JuneRaw!R14</f>
        <v>254</v>
      </c>
      <c r="U14" s="48">
        <f>JuneRaw!S14</f>
        <v>138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8076</v>
      </c>
      <c r="D15" s="50">
        <f>JuneRaw!C15</f>
        <v>8158</v>
      </c>
      <c r="E15" s="50">
        <f>JuneRaw!D15</f>
        <v>112</v>
      </c>
      <c r="F15" s="50">
        <f>JuneRaw!E15</f>
        <v>2</v>
      </c>
      <c r="G15" s="50">
        <f>JuneRaw!F15</f>
        <v>7985</v>
      </c>
      <c r="H15" s="50">
        <f>JuneRaw!G15</f>
        <v>532</v>
      </c>
      <c r="I15" s="50">
        <f>JuneRaw!H15</f>
        <v>458</v>
      </c>
      <c r="J15" s="50">
        <f>JuneRaw!I15</f>
        <v>74</v>
      </c>
      <c r="K15" s="50">
        <f>JuneRaw!J15</f>
        <v>876</v>
      </c>
      <c r="L15" s="50">
        <f>JuneRaw!K15</f>
        <v>244</v>
      </c>
      <c r="M15" s="50">
        <f>JuneRaw!L15</f>
        <v>288</v>
      </c>
      <c r="N15" s="50"/>
      <c r="O15" s="50">
        <f>JuneRaw!M15</f>
        <v>58</v>
      </c>
      <c r="P15" s="50">
        <f>JuneRaw!N15</f>
        <v>566</v>
      </c>
      <c r="Q15" s="50">
        <f>JuneRaw!O15</f>
        <v>11</v>
      </c>
      <c r="R15" s="50">
        <f>JuneRaw!P15</f>
        <v>17</v>
      </c>
      <c r="S15" s="50">
        <f>JuneRaw!Q15</f>
        <v>0</v>
      </c>
      <c r="T15" s="50">
        <f>JuneRaw!R15</f>
        <v>231</v>
      </c>
      <c r="U15" s="50">
        <f>JuneRaw!S15</f>
        <v>84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8753</v>
      </c>
      <c r="D16" s="44">
        <f>JuneRaw!C16</f>
        <v>8787</v>
      </c>
      <c r="E16" s="44">
        <f>JuneRaw!D16</f>
        <v>38</v>
      </c>
      <c r="F16" s="44">
        <f>JuneRaw!E16</f>
        <v>4</v>
      </c>
      <c r="G16" s="44">
        <f>JuneRaw!F16</f>
        <v>8686</v>
      </c>
      <c r="H16" s="44">
        <f>JuneRaw!G16</f>
        <v>425</v>
      </c>
      <c r="I16" s="44">
        <f>JuneRaw!H16</f>
        <v>374</v>
      </c>
      <c r="J16" s="44">
        <f>JuneRaw!I16</f>
        <v>51</v>
      </c>
      <c r="K16" s="44">
        <f>JuneRaw!J16</f>
        <v>680</v>
      </c>
      <c r="L16" s="44">
        <f>JuneRaw!K16</f>
        <v>108</v>
      </c>
      <c r="M16" s="44">
        <f>JuneRaw!L16</f>
        <v>317</v>
      </c>
      <c r="N16" s="44">
        <f>JuneRaw!W15</f>
        <v>35</v>
      </c>
      <c r="O16" s="44">
        <f>JuneRaw!M16</f>
        <v>49</v>
      </c>
      <c r="P16" s="44">
        <f>JuneRaw!N16</f>
        <v>342</v>
      </c>
      <c r="Q16" s="44">
        <f>JuneRaw!O16</f>
        <v>1</v>
      </c>
      <c r="R16" s="44">
        <f>JuneRaw!P16</f>
        <v>6</v>
      </c>
      <c r="S16" s="44">
        <f>JuneRaw!Q16</f>
        <v>0</v>
      </c>
      <c r="T16" s="44">
        <f>JuneRaw!R16</f>
        <v>117</v>
      </c>
      <c r="U16" s="44">
        <f>JuneRaw!S16</f>
        <v>14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16678</v>
      </c>
      <c r="D17" s="46">
        <f>JuneRaw!C17</f>
        <v>16754</v>
      </c>
      <c r="E17" s="46">
        <f>JuneRaw!D17</f>
        <v>84</v>
      </c>
      <c r="F17" s="46">
        <f>JuneRaw!E17</f>
        <v>7</v>
      </c>
      <c r="G17" s="46">
        <f>JuneRaw!F17</f>
        <v>16511</v>
      </c>
      <c r="H17" s="46">
        <f>JuneRaw!G17</f>
        <v>3114</v>
      </c>
      <c r="I17" s="46">
        <f>JuneRaw!H17</f>
        <v>2544</v>
      </c>
      <c r="J17" s="46">
        <f>JuneRaw!I17</f>
        <v>570</v>
      </c>
      <c r="K17" s="46">
        <f>JuneRaw!J17</f>
        <v>3878</v>
      </c>
      <c r="L17" s="46">
        <f>JuneRaw!K17</f>
        <v>1052</v>
      </c>
      <c r="M17" s="46">
        <f>JuneRaw!L17</f>
        <v>2062</v>
      </c>
      <c r="N17" s="46">
        <f>JuneRaw!W16</f>
        <v>601</v>
      </c>
      <c r="O17" s="46">
        <f>JuneRaw!M17</f>
        <v>285</v>
      </c>
      <c r="P17" s="46">
        <f>JuneRaw!N17</f>
        <v>1903</v>
      </c>
      <c r="Q17" s="46">
        <f>JuneRaw!O17</f>
        <v>41</v>
      </c>
      <c r="R17" s="46">
        <f>JuneRaw!P17</f>
        <v>68</v>
      </c>
      <c r="S17" s="46">
        <f>JuneRaw!Q17</f>
        <v>1</v>
      </c>
      <c r="T17" s="46">
        <f>JuneRaw!R17</f>
        <v>360</v>
      </c>
      <c r="U17" s="46">
        <f>JuneRaw!S17</f>
        <v>517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7782</v>
      </c>
      <c r="D18" s="44">
        <f>JuneRaw!C18</f>
        <v>7790</v>
      </c>
      <c r="E18" s="44">
        <f>JuneRaw!D18</f>
        <v>8</v>
      </c>
      <c r="F18" s="44">
        <f>JuneRaw!E18</f>
        <v>0</v>
      </c>
      <c r="G18" s="44">
        <f>JuneRaw!F18</f>
        <v>7706</v>
      </c>
      <c r="H18" s="44">
        <f>JuneRaw!G18</f>
        <v>111</v>
      </c>
      <c r="I18" s="44">
        <f>JuneRaw!H18</f>
        <v>101</v>
      </c>
      <c r="J18" s="44">
        <f>JuneRaw!I18</f>
        <v>10</v>
      </c>
      <c r="K18" s="44">
        <f>JuneRaw!J18</f>
        <v>334</v>
      </c>
      <c r="L18" s="44">
        <f>JuneRaw!K18</f>
        <v>36</v>
      </c>
      <c r="M18" s="44">
        <f>JuneRaw!L18</f>
        <v>75</v>
      </c>
      <c r="N18" s="44">
        <f>JuneRaw!W4</f>
        <v>0</v>
      </c>
      <c r="O18" s="44">
        <f>JuneRaw!M18</f>
        <v>25</v>
      </c>
      <c r="P18" s="44">
        <f>JuneRaw!N18</f>
        <v>151</v>
      </c>
      <c r="Q18" s="44">
        <f>JuneRaw!O18</f>
        <v>2</v>
      </c>
      <c r="R18" s="44">
        <f>JuneRaw!P18</f>
        <v>2</v>
      </c>
      <c r="S18" s="44">
        <f>JuneRaw!Q18</f>
        <v>0</v>
      </c>
      <c r="T18" s="44">
        <f>JuneRaw!R18</f>
        <v>78</v>
      </c>
      <c r="U18" s="44">
        <f>JuneRaw!S18</f>
        <v>19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31173</v>
      </c>
      <c r="D19" s="46">
        <f>JuneRaw!C19</f>
        <v>31324</v>
      </c>
      <c r="E19" s="46">
        <f>JuneRaw!D19</f>
        <v>159</v>
      </c>
      <c r="F19" s="46">
        <f>JuneRaw!E19</f>
        <v>9</v>
      </c>
      <c r="G19" s="46">
        <f>JuneRaw!F19</f>
        <v>30631</v>
      </c>
      <c r="H19" s="46">
        <f>JuneRaw!G19</f>
        <v>3163</v>
      </c>
      <c r="I19" s="46">
        <f>JuneRaw!H19</f>
        <v>2702</v>
      </c>
      <c r="J19" s="46">
        <f>JuneRaw!I19</f>
        <v>461</v>
      </c>
      <c r="K19" s="46">
        <f>JuneRaw!J19</f>
        <v>3816</v>
      </c>
      <c r="L19" s="46">
        <f>JuneRaw!K19</f>
        <v>1242</v>
      </c>
      <c r="M19" s="46">
        <f>JuneRaw!L19</f>
        <v>1921</v>
      </c>
      <c r="N19" s="46">
        <f>JuneRaw!W27</f>
        <v>208</v>
      </c>
      <c r="O19" s="46">
        <f>JuneRaw!M19</f>
        <v>364</v>
      </c>
      <c r="P19" s="46">
        <f>JuneRaw!N19</f>
        <v>2580</v>
      </c>
      <c r="Q19" s="46">
        <f>JuneRaw!O19</f>
        <v>28</v>
      </c>
      <c r="R19" s="46">
        <f>JuneRaw!P19</f>
        <v>90</v>
      </c>
      <c r="S19" s="46">
        <f>JuneRaw!Q19</f>
        <v>3</v>
      </c>
      <c r="T19" s="46">
        <f>JuneRaw!R19</f>
        <v>327</v>
      </c>
      <c r="U19" s="46">
        <f>JuneRaw!S19</f>
        <v>393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4293</v>
      </c>
      <c r="D20" s="44">
        <f>JuneRaw!C20</f>
        <v>4292</v>
      </c>
      <c r="E20" s="44">
        <f>JuneRaw!D20</f>
        <v>0</v>
      </c>
      <c r="F20" s="44">
        <f>JuneRaw!E20</f>
        <v>1</v>
      </c>
      <c r="G20" s="44">
        <f>JuneRaw!F20</f>
        <v>4027</v>
      </c>
      <c r="H20" s="44">
        <f>JuneRaw!G20</f>
        <v>7</v>
      </c>
      <c r="I20" s="44">
        <f>JuneRaw!H20</f>
        <v>5</v>
      </c>
      <c r="J20" s="44">
        <f>JuneRaw!I20</f>
        <v>2</v>
      </c>
      <c r="K20" s="44">
        <f>JuneRaw!J20</f>
        <v>94</v>
      </c>
      <c r="L20" s="44">
        <f>JuneRaw!K20</f>
        <v>4</v>
      </c>
      <c r="M20" s="44">
        <f>JuneRaw!L20</f>
        <v>3</v>
      </c>
      <c r="N20" s="44">
        <f>JuneRaw!W17</f>
        <v>17</v>
      </c>
      <c r="O20" s="44">
        <f>JuneRaw!M20</f>
        <v>3</v>
      </c>
      <c r="P20" s="44">
        <f>JuneRaw!N20</f>
        <v>9629</v>
      </c>
      <c r="Q20" s="44">
        <f>JuneRaw!O20</f>
        <v>0</v>
      </c>
      <c r="R20" s="44">
        <f>JuneRaw!P20</f>
        <v>8</v>
      </c>
      <c r="S20" s="44">
        <f>JuneRaw!Q20</f>
        <v>0</v>
      </c>
      <c r="T20" s="44">
        <f>JuneRaw!R20</f>
        <v>46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25783</v>
      </c>
      <c r="D21" s="46">
        <f>JuneRaw!C21</f>
        <v>25889</v>
      </c>
      <c r="E21" s="46">
        <f>JuneRaw!D21</f>
        <v>128</v>
      </c>
      <c r="F21" s="46">
        <f>JuneRaw!E21</f>
        <v>21</v>
      </c>
      <c r="G21" s="46">
        <f>JuneRaw!F21</f>
        <v>25284</v>
      </c>
      <c r="H21" s="46">
        <f>JuneRaw!G21</f>
        <v>2897</v>
      </c>
      <c r="I21" s="46">
        <f>JuneRaw!H21</f>
        <v>2584</v>
      </c>
      <c r="J21" s="46">
        <f>JuneRaw!I21</f>
        <v>313</v>
      </c>
      <c r="K21" s="46">
        <f>JuneRaw!J21</f>
        <v>3742</v>
      </c>
      <c r="L21" s="46">
        <f>JuneRaw!K21</f>
        <v>1584</v>
      </c>
      <c r="M21" s="46">
        <f>JuneRaw!L21</f>
        <v>1313</v>
      </c>
      <c r="N21" s="46">
        <f>JuneRaw!W6</f>
        <v>184</v>
      </c>
      <c r="O21" s="46">
        <f>JuneRaw!M21</f>
        <v>402</v>
      </c>
      <c r="P21" s="46">
        <f>JuneRaw!N21</f>
        <v>4079</v>
      </c>
      <c r="Q21" s="46">
        <f>JuneRaw!O21</f>
        <v>39</v>
      </c>
      <c r="R21" s="46">
        <f>JuneRaw!P21</f>
        <v>83</v>
      </c>
      <c r="S21" s="46">
        <f>JuneRaw!Q21</f>
        <v>0</v>
      </c>
      <c r="T21" s="46">
        <f>JuneRaw!R21</f>
        <v>339</v>
      </c>
      <c r="U21" s="46">
        <f>JuneRaw!S21</f>
        <v>423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14253</v>
      </c>
      <c r="D22" s="44">
        <f>JuneRaw!C22</f>
        <v>14316</v>
      </c>
      <c r="E22" s="44">
        <f>JuneRaw!D22</f>
        <v>63</v>
      </c>
      <c r="F22" s="44">
        <f>JuneRaw!E22</f>
        <v>2</v>
      </c>
      <c r="G22" s="44">
        <f>JuneRaw!F22</f>
        <v>13696</v>
      </c>
      <c r="H22" s="44">
        <f>JuneRaw!G22</f>
        <v>108</v>
      </c>
      <c r="I22" s="44">
        <f>JuneRaw!H22</f>
        <v>87</v>
      </c>
      <c r="J22" s="44">
        <f>JuneRaw!I22</f>
        <v>21</v>
      </c>
      <c r="K22" s="44">
        <f>JuneRaw!J22</f>
        <v>256</v>
      </c>
      <c r="L22" s="44">
        <f>JuneRaw!K22</f>
        <v>78</v>
      </c>
      <c r="M22" s="44">
        <f>JuneRaw!L22</f>
        <v>30</v>
      </c>
      <c r="N22" s="44">
        <f>JuneRaw!W18</f>
        <v>58</v>
      </c>
      <c r="O22" s="44">
        <f>JuneRaw!M22</f>
        <v>29</v>
      </c>
      <c r="P22" s="44">
        <f>JuneRaw!N22</f>
        <v>1197</v>
      </c>
      <c r="Q22" s="44">
        <f>JuneRaw!O22</f>
        <v>3</v>
      </c>
      <c r="R22" s="44">
        <f>JuneRaw!P22</f>
        <v>16</v>
      </c>
      <c r="S22" s="44">
        <f>JuneRaw!Q22</f>
        <v>1</v>
      </c>
      <c r="T22" s="44">
        <f>JuneRaw!R22</f>
        <v>63</v>
      </c>
      <c r="U22" s="44">
        <f>JuneRaw!S22</f>
        <v>26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23675</v>
      </c>
      <c r="D23" s="46">
        <f>JuneRaw!C23</f>
        <v>23884</v>
      </c>
      <c r="E23" s="46">
        <f>JuneRaw!D23</f>
        <v>215</v>
      </c>
      <c r="F23" s="46">
        <f>JuneRaw!E23</f>
        <v>8</v>
      </c>
      <c r="G23" s="46">
        <f>JuneRaw!F23</f>
        <v>23477</v>
      </c>
      <c r="H23" s="46">
        <f>JuneRaw!G23</f>
        <v>3583</v>
      </c>
      <c r="I23" s="46">
        <f>JuneRaw!H23</f>
        <v>2901</v>
      </c>
      <c r="J23" s="46">
        <f>JuneRaw!I23</f>
        <v>682</v>
      </c>
      <c r="K23" s="46">
        <f>JuneRaw!J23</f>
        <v>4625</v>
      </c>
      <c r="L23" s="46">
        <f>JuneRaw!K23</f>
        <v>1403</v>
      </c>
      <c r="M23" s="46">
        <f>JuneRaw!L23</f>
        <v>2180</v>
      </c>
      <c r="N23" s="46">
        <f>JuneRaw!W19</f>
        <v>482</v>
      </c>
      <c r="O23" s="46">
        <f>JuneRaw!M23</f>
        <v>495</v>
      </c>
      <c r="P23" s="46">
        <f>JuneRaw!N23</f>
        <v>3242</v>
      </c>
      <c r="Q23" s="46">
        <f>JuneRaw!O23</f>
        <v>54</v>
      </c>
      <c r="R23" s="46">
        <f>JuneRaw!P23</f>
        <v>141</v>
      </c>
      <c r="S23" s="46">
        <f>JuneRaw!Q23</f>
        <v>8</v>
      </c>
      <c r="T23" s="46">
        <f>JuneRaw!R23</f>
        <v>364</v>
      </c>
      <c r="U23" s="46">
        <f>JuneRaw!S23</f>
        <v>540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89670</v>
      </c>
      <c r="D24" s="44">
        <f>JuneRaw!C24</f>
        <v>90141</v>
      </c>
      <c r="E24" s="44">
        <f>JuneRaw!D24</f>
        <v>535</v>
      </c>
      <c r="F24" s="44">
        <f>JuneRaw!E24</f>
        <v>44</v>
      </c>
      <c r="G24" s="44">
        <f>JuneRaw!F24</f>
        <v>83932</v>
      </c>
      <c r="H24" s="44">
        <f>JuneRaw!G24</f>
        <v>11188</v>
      </c>
      <c r="I24" s="44">
        <f>JuneRaw!H24</f>
        <v>8895</v>
      </c>
      <c r="J24" s="44">
        <f>JuneRaw!I24</f>
        <v>2293</v>
      </c>
      <c r="K24" s="44">
        <f>JuneRaw!J24</f>
        <v>22590</v>
      </c>
      <c r="L24" s="44">
        <f>JuneRaw!K24</f>
        <v>5190</v>
      </c>
      <c r="M24" s="44">
        <f>JuneRaw!L24</f>
        <v>5998</v>
      </c>
      <c r="N24" s="44">
        <f>JuneRaw!W20</f>
        <v>2160</v>
      </c>
      <c r="O24" s="44">
        <f>JuneRaw!M24</f>
        <v>1207</v>
      </c>
      <c r="P24" s="44">
        <f>JuneRaw!N24</f>
        <v>14739</v>
      </c>
      <c r="Q24" s="44">
        <f>JuneRaw!O24</f>
        <v>193</v>
      </c>
      <c r="R24" s="44">
        <f>JuneRaw!P24</f>
        <v>360</v>
      </c>
      <c r="S24" s="44">
        <f>JuneRaw!Q24</f>
        <v>6</v>
      </c>
      <c r="T24" s="44">
        <f>JuneRaw!R24</f>
        <v>1195</v>
      </c>
      <c r="U24" s="44">
        <f>JuneRaw!S24</f>
        <v>1240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12428</v>
      </c>
      <c r="D25" s="46">
        <f>JuneRaw!C25</f>
        <v>12533</v>
      </c>
      <c r="E25" s="46">
        <f>JuneRaw!D25</f>
        <v>109</v>
      </c>
      <c r="F25" s="46">
        <f>JuneRaw!E25</f>
        <v>4</v>
      </c>
      <c r="G25" s="46">
        <f>JuneRaw!F25</f>
        <v>12325</v>
      </c>
      <c r="H25" s="46">
        <f>JuneRaw!G25</f>
        <v>1078</v>
      </c>
      <c r="I25" s="46">
        <f>JuneRaw!H25</f>
        <v>910</v>
      </c>
      <c r="J25" s="46">
        <f>JuneRaw!I25</f>
        <v>168</v>
      </c>
      <c r="K25" s="46">
        <f>JuneRaw!J25</f>
        <v>1720</v>
      </c>
      <c r="L25" s="46">
        <f>JuneRaw!K25</f>
        <v>329</v>
      </c>
      <c r="M25" s="46">
        <f>JuneRaw!L25</f>
        <v>749</v>
      </c>
      <c r="N25" s="46">
        <f>JuneRaw!W21</f>
        <v>88</v>
      </c>
      <c r="O25" s="46">
        <f>JuneRaw!M25</f>
        <v>115</v>
      </c>
      <c r="P25" s="46">
        <f>JuneRaw!N25</f>
        <v>647</v>
      </c>
      <c r="Q25" s="46">
        <f>JuneRaw!O25</f>
        <v>11</v>
      </c>
      <c r="R25" s="46">
        <f>JuneRaw!P25</f>
        <v>20</v>
      </c>
      <c r="S25" s="46">
        <f>JuneRaw!Q25</f>
        <v>0</v>
      </c>
      <c r="T25" s="46">
        <f>JuneRaw!R25</f>
        <v>260</v>
      </c>
      <c r="U25" s="46">
        <f>JuneRaw!S25</f>
        <v>122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685</v>
      </c>
      <c r="O26" s="44">
        <f>JuneRaw!M26</f>
        <v>0</v>
      </c>
      <c r="P26" s="44">
        <f>JuneRaw!N26</f>
        <v>640</v>
      </c>
      <c r="Q26" s="44">
        <f>JuneRaw!O26</f>
        <v>13</v>
      </c>
      <c r="R26" s="44">
        <f>JuneRaw!P26</f>
        <v>2</v>
      </c>
      <c r="S26" s="44">
        <f>JuneRaw!Q26</f>
        <v>2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13989</v>
      </c>
      <c r="D27" s="46">
        <f>JuneRaw!C27</f>
        <v>14073</v>
      </c>
      <c r="E27" s="46">
        <f>JuneRaw!D27</f>
        <v>96</v>
      </c>
      <c r="F27" s="46">
        <f>JuneRaw!E27</f>
        <v>11</v>
      </c>
      <c r="G27" s="46">
        <f>JuneRaw!F27</f>
        <v>13832</v>
      </c>
      <c r="H27" s="46">
        <f>JuneRaw!G27</f>
        <v>1021</v>
      </c>
      <c r="I27" s="46">
        <f>JuneRaw!H27</f>
        <v>840</v>
      </c>
      <c r="J27" s="46">
        <f>JuneRaw!I27</f>
        <v>181</v>
      </c>
      <c r="K27" s="46">
        <f>JuneRaw!J27</f>
        <v>1306</v>
      </c>
      <c r="L27" s="46">
        <f>JuneRaw!K27</f>
        <v>515</v>
      </c>
      <c r="M27" s="46">
        <f>JuneRaw!L27</f>
        <v>506</v>
      </c>
      <c r="N27" s="46">
        <f>JuneRaw!W23</f>
        <v>82</v>
      </c>
      <c r="O27" s="46">
        <f>JuneRaw!M27</f>
        <v>126</v>
      </c>
      <c r="P27" s="46">
        <f>JuneRaw!N27</f>
        <v>991</v>
      </c>
      <c r="Q27" s="46">
        <f>JuneRaw!O27</f>
        <v>15</v>
      </c>
      <c r="R27" s="46">
        <f>JuneRaw!P27</f>
        <v>26</v>
      </c>
      <c r="S27" s="46">
        <f>JuneRaw!Q27</f>
        <v>1</v>
      </c>
      <c r="T27" s="46">
        <f>JuneRaw!R27</f>
        <v>185</v>
      </c>
      <c r="U27" s="46">
        <f>JuneRaw!S27</f>
        <v>162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4212</v>
      </c>
      <c r="D28" s="44">
        <f>JuneRaw!C28</f>
        <v>4456</v>
      </c>
      <c r="E28" s="44">
        <f>JuneRaw!D28</f>
        <v>247</v>
      </c>
      <c r="F28" s="44">
        <f>JuneRaw!E28</f>
        <v>3</v>
      </c>
      <c r="G28" s="44">
        <f>JuneRaw!F28</f>
        <v>4418</v>
      </c>
      <c r="H28" s="44">
        <f>JuneRaw!G28</f>
        <v>249</v>
      </c>
      <c r="I28" s="44">
        <f>JuneRaw!H28</f>
        <v>204</v>
      </c>
      <c r="J28" s="44">
        <f>JuneRaw!I28</f>
        <v>45</v>
      </c>
      <c r="K28" s="44">
        <f>JuneRaw!J28</f>
        <v>464</v>
      </c>
      <c r="L28" s="44">
        <f>JuneRaw!K28</f>
        <v>83</v>
      </c>
      <c r="M28" s="44">
        <f>JuneRaw!L28</f>
        <v>166</v>
      </c>
      <c r="N28" s="44">
        <f>JuneRaw!W25</f>
        <v>27</v>
      </c>
      <c r="O28" s="44">
        <f>JuneRaw!M28</f>
        <v>43</v>
      </c>
      <c r="P28" s="44">
        <f>JuneRaw!N28</f>
        <v>601</v>
      </c>
      <c r="Q28" s="44">
        <f>JuneRaw!O28</f>
        <v>9</v>
      </c>
      <c r="R28" s="44">
        <f>JuneRaw!P28</f>
        <v>12</v>
      </c>
      <c r="S28" s="44">
        <f>JuneRaw!Q28</f>
        <v>1</v>
      </c>
      <c r="T28" s="44">
        <f>JuneRaw!R28</f>
        <v>78</v>
      </c>
      <c r="U28" s="44">
        <f>JuneRaw!S28</f>
        <v>44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16444</v>
      </c>
      <c r="D29" s="46">
        <f>JuneRaw!C29</f>
        <v>16517</v>
      </c>
      <c r="E29" s="46">
        <f>JuneRaw!D29</f>
        <v>88</v>
      </c>
      <c r="F29" s="46">
        <f>JuneRaw!E29</f>
        <v>15</v>
      </c>
      <c r="G29" s="46">
        <f>JuneRaw!F29</f>
        <v>16370</v>
      </c>
      <c r="H29" s="46">
        <f>JuneRaw!G29</f>
        <v>2713</v>
      </c>
      <c r="I29" s="46">
        <f>JuneRaw!H29</f>
        <v>2345</v>
      </c>
      <c r="J29" s="46">
        <f>JuneRaw!I29</f>
        <v>368</v>
      </c>
      <c r="K29" s="46">
        <f>JuneRaw!J29</f>
        <v>3481</v>
      </c>
      <c r="L29" s="46">
        <f>JuneRaw!K29</f>
        <v>860</v>
      </c>
      <c r="M29" s="46">
        <f>JuneRaw!L29</f>
        <v>1853</v>
      </c>
      <c r="N29" s="46">
        <f>JuneRaw!W26</f>
        <v>219</v>
      </c>
      <c r="O29" s="46">
        <f>JuneRaw!M29</f>
        <v>267</v>
      </c>
      <c r="P29" s="46">
        <f>JuneRaw!N29</f>
        <v>1777</v>
      </c>
      <c r="Q29" s="46">
        <f>JuneRaw!O29</f>
        <v>34</v>
      </c>
      <c r="R29" s="46">
        <f>JuneRaw!P29</f>
        <v>52</v>
      </c>
      <c r="S29" s="46">
        <f>JuneRaw!Q29</f>
        <v>0</v>
      </c>
      <c r="T29" s="46">
        <f>JuneRaw!R29</f>
        <v>346</v>
      </c>
      <c r="U29" s="46">
        <f>JuneRaw!S29</f>
        <v>491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827</v>
      </c>
      <c r="D30" s="44">
        <f>JuneRaw!C30</f>
        <v>902</v>
      </c>
      <c r="E30" s="44">
        <f>JuneRaw!D30</f>
        <v>78</v>
      </c>
      <c r="F30" s="44">
        <f>JuneRaw!E30</f>
        <v>2</v>
      </c>
      <c r="G30" s="44">
        <f>JuneRaw!F30</f>
        <v>741</v>
      </c>
      <c r="H30" s="44">
        <f>JuneRaw!G30</f>
        <v>42</v>
      </c>
      <c r="I30" s="44">
        <f>JuneRaw!H30</f>
        <v>29</v>
      </c>
      <c r="J30" s="44">
        <f>JuneRaw!I30</f>
        <v>13</v>
      </c>
      <c r="K30" s="44">
        <f>JuneRaw!J30</f>
        <v>92</v>
      </c>
      <c r="L30" s="44">
        <f>JuneRaw!K30</f>
        <v>37</v>
      </c>
      <c r="M30" s="44">
        <f>JuneRaw!L30</f>
        <v>5</v>
      </c>
      <c r="N30" s="44">
        <f>JuneRaw!W28</f>
        <v>0</v>
      </c>
      <c r="O30" s="44">
        <f>JuneRaw!M30</f>
        <v>11</v>
      </c>
      <c r="P30" s="44">
        <f>JuneRaw!N30</f>
        <v>341</v>
      </c>
      <c r="Q30" s="44">
        <f>JuneRaw!O30</f>
        <v>0</v>
      </c>
      <c r="R30" s="44">
        <f>JuneRaw!P30</f>
        <v>3</v>
      </c>
      <c r="S30" s="44">
        <f>JuneRaw!Q30</f>
        <v>1</v>
      </c>
      <c r="T30" s="44">
        <f>JuneRaw!R30</f>
        <v>20</v>
      </c>
      <c r="U30" s="44">
        <f>JuneRaw!S30</f>
        <v>21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17204</v>
      </c>
      <c r="D31" s="46">
        <f>JuneRaw!C31</f>
        <v>17389</v>
      </c>
      <c r="E31" s="46">
        <f>JuneRaw!D31</f>
        <v>188</v>
      </c>
      <c r="F31" s="46">
        <f>JuneRaw!E31</f>
        <v>3</v>
      </c>
      <c r="G31" s="46">
        <f>JuneRaw!F31</f>
        <v>16936</v>
      </c>
      <c r="H31" s="46">
        <f>JuneRaw!G31</f>
        <v>601</v>
      </c>
      <c r="I31" s="46">
        <f>JuneRaw!H31</f>
        <v>501</v>
      </c>
      <c r="J31" s="46">
        <f>JuneRaw!I31</f>
        <v>100</v>
      </c>
      <c r="K31" s="46">
        <f>JuneRaw!J31</f>
        <v>972</v>
      </c>
      <c r="L31" s="46">
        <f>JuneRaw!K31</f>
        <v>139</v>
      </c>
      <c r="M31" s="46">
        <f>JuneRaw!L31</f>
        <v>462</v>
      </c>
      <c r="N31" s="46">
        <f>JuneRaw!W29</f>
        <v>39</v>
      </c>
      <c r="O31" s="46">
        <f>JuneRaw!M31</f>
        <v>68</v>
      </c>
      <c r="P31" s="46">
        <f>JuneRaw!N31</f>
        <v>522</v>
      </c>
      <c r="Q31" s="46">
        <f>JuneRaw!O31</f>
        <v>7</v>
      </c>
      <c r="R31" s="46">
        <f>JuneRaw!P31</f>
        <v>20</v>
      </c>
      <c r="S31" s="46">
        <f>JuneRaw!Q31</f>
        <v>0</v>
      </c>
      <c r="T31" s="46">
        <f>JuneRaw!R31</f>
        <v>250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22464</v>
      </c>
      <c r="D32" s="44">
        <f>JuneRaw!C32</f>
        <v>22561</v>
      </c>
      <c r="E32" s="44">
        <f>JuneRaw!D32</f>
        <v>104</v>
      </c>
      <c r="F32" s="44">
        <f>JuneRaw!E32</f>
        <v>7</v>
      </c>
      <c r="G32" s="44">
        <f>JuneRaw!F32</f>
        <v>22453</v>
      </c>
      <c r="H32" s="44">
        <f>JuneRaw!G32</f>
        <v>2960</v>
      </c>
      <c r="I32" s="44">
        <f>JuneRaw!H32</f>
        <v>2748</v>
      </c>
      <c r="J32" s="44">
        <f>JuneRaw!I32</f>
        <v>212</v>
      </c>
      <c r="K32" s="44">
        <f>JuneRaw!J32</f>
        <v>4194</v>
      </c>
      <c r="L32" s="44">
        <f>JuneRaw!K32</f>
        <v>1555</v>
      </c>
      <c r="M32" s="44">
        <f>JuneRaw!L32</f>
        <v>1405</v>
      </c>
      <c r="N32" s="44">
        <f>JuneRaw!W30</f>
        <v>214</v>
      </c>
      <c r="O32" s="44">
        <f>JuneRaw!M32</f>
        <v>370</v>
      </c>
      <c r="P32" s="44">
        <f>JuneRaw!N32</f>
        <v>2057</v>
      </c>
      <c r="Q32" s="44">
        <f>JuneRaw!O32</f>
        <v>26</v>
      </c>
      <c r="R32" s="44">
        <f>JuneRaw!P32</f>
        <v>67</v>
      </c>
      <c r="S32" s="44">
        <f>JuneRaw!Q32</f>
        <v>0</v>
      </c>
      <c r="T32" s="44">
        <f>JuneRaw!R32</f>
        <v>381</v>
      </c>
      <c r="U32" s="44">
        <f>JuneRaw!S32</f>
        <v>356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17574</v>
      </c>
      <c r="D33" s="46">
        <f>JuneRaw!C33</f>
        <v>17684</v>
      </c>
      <c r="E33" s="46">
        <f>JuneRaw!D33</f>
        <v>119</v>
      </c>
      <c r="F33" s="46">
        <f>JuneRaw!E33</f>
        <v>9</v>
      </c>
      <c r="G33" s="46">
        <f>JuneRaw!F33</f>
        <v>17535</v>
      </c>
      <c r="H33" s="46">
        <f>JuneRaw!G33</f>
        <v>2232</v>
      </c>
      <c r="I33" s="46">
        <f>JuneRaw!H33</f>
        <v>1945</v>
      </c>
      <c r="J33" s="46">
        <f>JuneRaw!I33</f>
        <v>287</v>
      </c>
      <c r="K33" s="46">
        <f>JuneRaw!J33</f>
        <v>3080</v>
      </c>
      <c r="L33" s="46">
        <f>JuneRaw!K33</f>
        <v>878</v>
      </c>
      <c r="M33" s="46">
        <f>JuneRaw!L33</f>
        <v>1354</v>
      </c>
      <c r="N33" s="46">
        <f>JuneRaw!W31</f>
        <v>110</v>
      </c>
      <c r="O33" s="46">
        <f>JuneRaw!M33</f>
        <v>276</v>
      </c>
      <c r="P33" s="46">
        <f>JuneRaw!N33</f>
        <v>2782</v>
      </c>
      <c r="Q33" s="46">
        <f>JuneRaw!O33</f>
        <v>54</v>
      </c>
      <c r="R33" s="46">
        <f>JuneRaw!P33</f>
        <v>66</v>
      </c>
      <c r="S33" s="46">
        <f>JuneRaw!Q33</f>
        <v>4</v>
      </c>
      <c r="T33" s="46">
        <f>JuneRaw!R33</f>
        <v>457</v>
      </c>
      <c r="U33" s="46">
        <f>JuneRaw!S33</f>
        <v>297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10816</v>
      </c>
      <c r="D34" s="44">
        <f>JuneRaw!C34</f>
        <v>10863</v>
      </c>
      <c r="E34" s="44">
        <f>JuneRaw!D34</f>
        <v>50</v>
      </c>
      <c r="F34" s="44">
        <f>JuneRaw!E34</f>
        <v>3</v>
      </c>
      <c r="G34" s="44">
        <f>JuneRaw!F34</f>
        <v>10636</v>
      </c>
      <c r="H34" s="44">
        <f>JuneRaw!G34</f>
        <v>1005</v>
      </c>
      <c r="I34" s="44">
        <f>JuneRaw!H34</f>
        <v>895</v>
      </c>
      <c r="J34" s="44">
        <f>JuneRaw!I34</f>
        <v>110</v>
      </c>
      <c r="K34" s="44">
        <f>JuneRaw!J34</f>
        <v>1435</v>
      </c>
      <c r="L34" s="44">
        <f>JuneRaw!K34</f>
        <v>515</v>
      </c>
      <c r="M34" s="44">
        <f>JuneRaw!L34</f>
        <v>490</v>
      </c>
      <c r="N34" s="44">
        <f>JuneRaw!W32</f>
        <v>149</v>
      </c>
      <c r="O34" s="44">
        <f>JuneRaw!M34</f>
        <v>177</v>
      </c>
      <c r="P34" s="44">
        <f>JuneRaw!N34</f>
        <v>1222</v>
      </c>
      <c r="Q34" s="44">
        <f>JuneRaw!O34</f>
        <v>17</v>
      </c>
      <c r="R34" s="44">
        <f>JuneRaw!P34</f>
        <v>38</v>
      </c>
      <c r="S34" s="44">
        <f>JuneRaw!Q34</f>
        <v>0</v>
      </c>
      <c r="T34" s="44">
        <f>JuneRaw!R34</f>
        <v>75</v>
      </c>
      <c r="U34" s="44">
        <f>JuneRaw!S34</f>
        <v>227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71219</v>
      </c>
      <c r="D35" s="46">
        <f>JuneRaw!C35</f>
        <v>71590</v>
      </c>
      <c r="E35" s="46">
        <f>JuneRaw!D35</f>
        <v>379</v>
      </c>
      <c r="F35" s="46">
        <f>JuneRaw!E35</f>
        <v>10</v>
      </c>
      <c r="G35" s="46">
        <f>JuneRaw!F35</f>
        <v>69342</v>
      </c>
      <c r="H35" s="46">
        <f>JuneRaw!G35</f>
        <v>10789</v>
      </c>
      <c r="I35" s="46">
        <f>JuneRaw!H35</f>
        <v>9777</v>
      </c>
      <c r="J35" s="46">
        <f>JuneRaw!I35</f>
        <v>1012</v>
      </c>
      <c r="K35" s="46">
        <f>JuneRaw!J35</f>
        <v>11915</v>
      </c>
      <c r="L35" s="46">
        <f>JuneRaw!K35</f>
        <v>3518</v>
      </c>
      <c r="M35" s="46">
        <f>JuneRaw!L35</f>
        <v>7271</v>
      </c>
      <c r="N35" s="46">
        <f>JuneRaw!W33</f>
        <v>834</v>
      </c>
      <c r="O35" s="46">
        <f>JuneRaw!M35</f>
        <v>1043</v>
      </c>
      <c r="P35" s="46">
        <f>JuneRaw!N35</f>
        <v>8968</v>
      </c>
      <c r="Q35" s="46">
        <f>JuneRaw!O35</f>
        <v>107</v>
      </c>
      <c r="R35" s="46">
        <f>JuneRaw!P35</f>
        <v>286</v>
      </c>
      <c r="S35" s="46">
        <f>JuneRaw!Q35</f>
        <v>4</v>
      </c>
      <c r="T35" s="46">
        <f>JuneRaw!R35</f>
        <v>736</v>
      </c>
      <c r="U35" s="46">
        <f>JuneRaw!S35</f>
        <v>884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22001</v>
      </c>
      <c r="D36" s="44">
        <f>JuneRaw!C36</f>
        <v>22110</v>
      </c>
      <c r="E36" s="44">
        <f>JuneRaw!D36</f>
        <v>120</v>
      </c>
      <c r="F36" s="44">
        <f>JuneRaw!E36</f>
        <v>11</v>
      </c>
      <c r="G36" s="44">
        <f>JuneRaw!F36</f>
        <v>21769</v>
      </c>
      <c r="H36" s="44">
        <f>JuneRaw!G36</f>
        <v>1602</v>
      </c>
      <c r="I36" s="44">
        <f>JuneRaw!H36</f>
        <v>1471</v>
      </c>
      <c r="J36" s="44">
        <f>JuneRaw!I36</f>
        <v>131</v>
      </c>
      <c r="K36" s="44">
        <f>JuneRaw!J36</f>
        <v>2630</v>
      </c>
      <c r="L36" s="44">
        <f>JuneRaw!K36</f>
        <v>733</v>
      </c>
      <c r="M36" s="44">
        <f>JuneRaw!L36</f>
        <v>869</v>
      </c>
      <c r="N36" s="44">
        <f>JuneRaw!W34</f>
        <v>96</v>
      </c>
      <c r="O36" s="44">
        <f>JuneRaw!M36</f>
        <v>177</v>
      </c>
      <c r="P36" s="44">
        <f>JuneRaw!N36</f>
        <v>1181</v>
      </c>
      <c r="Q36" s="44">
        <f>JuneRaw!O36</f>
        <v>17</v>
      </c>
      <c r="R36" s="44">
        <f>JuneRaw!P36</f>
        <v>19</v>
      </c>
      <c r="S36" s="44">
        <f>JuneRaw!Q36</f>
        <v>0</v>
      </c>
      <c r="T36" s="44">
        <f>JuneRaw!R36</f>
        <v>349</v>
      </c>
      <c r="U36" s="44">
        <f>JuneRaw!S36</f>
        <v>177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30005</v>
      </c>
      <c r="D37" s="46">
        <f>JuneRaw!C37</f>
        <v>30175</v>
      </c>
      <c r="E37" s="46">
        <f>JuneRaw!D37</f>
        <v>175</v>
      </c>
      <c r="F37" s="46">
        <f>JuneRaw!E37</f>
        <v>5</v>
      </c>
      <c r="G37" s="46">
        <f>JuneRaw!F37</f>
        <v>29043</v>
      </c>
      <c r="H37" s="46">
        <f>JuneRaw!G37</f>
        <v>4226</v>
      </c>
      <c r="I37" s="46">
        <f>JuneRaw!H37</f>
        <v>3374</v>
      </c>
      <c r="J37" s="46">
        <f>JuneRaw!I37</f>
        <v>852</v>
      </c>
      <c r="K37" s="46">
        <f>JuneRaw!J37</f>
        <v>4801</v>
      </c>
      <c r="L37" s="46">
        <f>JuneRaw!K37</f>
        <v>1500</v>
      </c>
      <c r="M37" s="46">
        <f>JuneRaw!L37</f>
        <v>2726</v>
      </c>
      <c r="N37" s="46">
        <f>JuneRaw!W35</f>
        <v>428</v>
      </c>
      <c r="O37" s="46">
        <f>JuneRaw!M37</f>
        <v>630</v>
      </c>
      <c r="P37" s="46">
        <f>JuneRaw!N37</f>
        <v>5311</v>
      </c>
      <c r="Q37" s="46">
        <f>JuneRaw!O37</f>
        <v>67</v>
      </c>
      <c r="R37" s="46">
        <f>JuneRaw!P37</f>
        <v>146</v>
      </c>
      <c r="S37" s="46">
        <f>JuneRaw!Q37</f>
        <v>7</v>
      </c>
      <c r="T37" s="46">
        <f>JuneRaw!R37</f>
        <v>234</v>
      </c>
      <c r="U37" s="46">
        <f>JuneRaw!S37</f>
        <v>458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12754</v>
      </c>
      <c r="D38" s="44">
        <f>JuneRaw!C38</f>
        <v>12816</v>
      </c>
      <c r="E38" s="44">
        <f>JuneRaw!D38</f>
        <v>62</v>
      </c>
      <c r="F38" s="44">
        <f>JuneRaw!E38</f>
        <v>0</v>
      </c>
      <c r="G38" s="44">
        <f>JuneRaw!F38</f>
        <v>12797</v>
      </c>
      <c r="H38" s="44">
        <f>JuneRaw!G38</f>
        <v>274</v>
      </c>
      <c r="I38" s="44">
        <f>JuneRaw!H38</f>
        <v>261</v>
      </c>
      <c r="J38" s="44">
        <f>JuneRaw!I38</f>
        <v>13</v>
      </c>
      <c r="K38" s="44">
        <f>JuneRaw!J38</f>
        <v>516</v>
      </c>
      <c r="L38" s="44">
        <f>JuneRaw!K38</f>
        <v>67</v>
      </c>
      <c r="M38" s="44">
        <f>JuneRaw!L38</f>
        <v>207</v>
      </c>
      <c r="N38" s="44"/>
      <c r="O38" s="44">
        <f>JuneRaw!M38</f>
        <v>68</v>
      </c>
      <c r="P38" s="44">
        <f>JuneRaw!N38</f>
        <v>291</v>
      </c>
      <c r="Q38" s="44">
        <f>JuneRaw!O38</f>
        <v>40</v>
      </c>
      <c r="R38" s="44">
        <f>JuneRaw!P38</f>
        <v>16</v>
      </c>
      <c r="S38" s="44">
        <f>JuneRaw!Q38</f>
        <v>0</v>
      </c>
      <c r="T38" s="44">
        <f>JuneRaw!R38</f>
        <v>146</v>
      </c>
      <c r="U38" s="44">
        <f>JuneRaw!S38</f>
        <v>11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7647</v>
      </c>
      <c r="D39" s="46">
        <f>JuneRaw!C39</f>
        <v>7729</v>
      </c>
      <c r="E39" s="46">
        <f>JuneRaw!D39</f>
        <v>91</v>
      </c>
      <c r="F39" s="46">
        <f>JuneRaw!E39</f>
        <v>9</v>
      </c>
      <c r="G39" s="46">
        <f>JuneRaw!F39</f>
        <v>7575</v>
      </c>
      <c r="H39" s="46">
        <f>JuneRaw!G39</f>
        <v>506</v>
      </c>
      <c r="I39" s="46">
        <f>JuneRaw!H39</f>
        <v>498</v>
      </c>
      <c r="J39" s="46">
        <f>JuneRaw!I39</f>
        <v>8</v>
      </c>
      <c r="K39" s="46">
        <f>JuneRaw!J39</f>
        <v>912</v>
      </c>
      <c r="L39" s="46">
        <f>JuneRaw!K39</f>
        <v>35</v>
      </c>
      <c r="M39" s="46">
        <f>JuneRaw!L39</f>
        <v>471</v>
      </c>
      <c r="N39" s="46">
        <f>JuneRaw!W36</f>
        <v>52</v>
      </c>
      <c r="O39" s="46">
        <f>JuneRaw!M39</f>
        <v>30</v>
      </c>
      <c r="P39" s="46">
        <f>JuneRaw!N39</f>
        <v>398</v>
      </c>
      <c r="Q39" s="46">
        <f>JuneRaw!O39</f>
        <v>2</v>
      </c>
      <c r="R39" s="46">
        <f>JuneRaw!P39</f>
        <v>9</v>
      </c>
      <c r="S39" s="46">
        <f>JuneRaw!Q39</f>
        <v>0</v>
      </c>
      <c r="T39" s="46">
        <f>JuneRaw!R39</f>
        <v>67</v>
      </c>
      <c r="U39" s="46">
        <f>JuneRaw!S39</f>
        <v>202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12432</v>
      </c>
      <c r="D40" s="52">
        <f>JuneRaw!C40</f>
        <v>12431</v>
      </c>
      <c r="E40" s="52">
        <f>JuneRaw!D40</f>
        <v>0</v>
      </c>
      <c r="F40" s="52">
        <f>JuneRaw!E40</f>
        <v>1</v>
      </c>
      <c r="G40" s="52">
        <f>JuneRaw!F40</f>
        <v>10962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6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258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16477</v>
      </c>
      <c r="D41" s="54">
        <f>JuneRaw!C41</f>
        <v>16468</v>
      </c>
      <c r="E41" s="54">
        <f>JuneRaw!D41</f>
        <v>0</v>
      </c>
      <c r="F41" s="54">
        <f>JuneRaw!E41</f>
        <v>9</v>
      </c>
      <c r="G41" s="54">
        <f>JuneRaw!F41</f>
        <v>13250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43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545</v>
      </c>
      <c r="Q41" s="54">
        <f>JuneRaw!O41</f>
        <v>0</v>
      </c>
      <c r="R41" s="54">
        <f>JuneRaw!P41</f>
        <v>3</v>
      </c>
      <c r="S41" s="54">
        <f>JuneRaw!Q41</f>
        <v>0</v>
      </c>
      <c r="T41" s="54">
        <f>JuneRaw!R41</f>
        <v>1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3850</v>
      </c>
      <c r="D42" s="52">
        <f>JuneRaw!C42</f>
        <v>3850</v>
      </c>
      <c r="E42" s="52">
        <f>JuneRaw!D42</f>
        <v>0</v>
      </c>
      <c r="F42" s="52">
        <f>JuneRaw!E42</f>
        <v>0</v>
      </c>
      <c r="G42" s="52">
        <f>JuneRaw!F42</f>
        <v>3653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297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3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4753</v>
      </c>
      <c r="D43" s="54">
        <f>JuneRaw!C43</f>
        <v>4753</v>
      </c>
      <c r="E43" s="54">
        <f>JuneRaw!D43</f>
        <v>0</v>
      </c>
      <c r="F43" s="54">
        <f>JuneRaw!E43</f>
        <v>0</v>
      </c>
      <c r="G43" s="54">
        <f>JuneRaw!F43</f>
        <v>4207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237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13526</v>
      </c>
      <c r="D44" s="52">
        <f>JuneRaw!C44</f>
        <v>13523</v>
      </c>
      <c r="E44" s="52">
        <f>JuneRaw!D44</f>
        <v>0</v>
      </c>
      <c r="F44" s="52">
        <f>JuneRaw!E44</f>
        <v>3</v>
      </c>
      <c r="G44" s="52">
        <f>JuneRaw!F44</f>
        <v>9617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213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8112</v>
      </c>
      <c r="D45" s="46">
        <f>JuneRaw!C45</f>
        <v>8155</v>
      </c>
      <c r="E45" s="46">
        <f>JuneRaw!D45</f>
        <v>35</v>
      </c>
      <c r="F45" s="46">
        <f>JuneRaw!E45</f>
        <v>1</v>
      </c>
      <c r="G45" s="46">
        <f>JuneRaw!F45</f>
        <v>8113</v>
      </c>
      <c r="H45" s="46">
        <f>JuneRaw!G45</f>
        <v>724</v>
      </c>
      <c r="I45" s="46">
        <f>JuneRaw!H45</f>
        <v>641</v>
      </c>
      <c r="J45" s="46">
        <f>JuneRaw!I45</f>
        <v>83</v>
      </c>
      <c r="K45" s="46">
        <f>JuneRaw!J45</f>
        <v>994</v>
      </c>
      <c r="L45" s="46">
        <f>JuneRaw!K45</f>
        <v>436</v>
      </c>
      <c r="M45" s="46">
        <f>JuneRaw!L45</f>
        <v>288</v>
      </c>
      <c r="N45" s="46">
        <f>JuneRaw!W37</f>
        <v>12</v>
      </c>
      <c r="O45" s="46">
        <f>JuneRaw!M45</f>
        <v>52</v>
      </c>
      <c r="P45" s="46">
        <f>JuneRaw!N45</f>
        <v>242</v>
      </c>
      <c r="Q45" s="46">
        <f>JuneRaw!O45</f>
        <v>1</v>
      </c>
      <c r="R45" s="46">
        <f>JuneRaw!P45</f>
        <v>5</v>
      </c>
      <c r="S45" s="46">
        <f>JuneRaw!Q45</f>
        <v>0</v>
      </c>
      <c r="T45" s="46">
        <f>JuneRaw!R45</f>
        <v>122</v>
      </c>
      <c r="U45" s="46">
        <f>JuneRaw!S45</f>
        <v>93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16022</v>
      </c>
      <c r="D46" s="44">
        <f>JuneRaw!C46</f>
        <v>16090</v>
      </c>
      <c r="E46" s="44">
        <f>JuneRaw!D46</f>
        <v>94</v>
      </c>
      <c r="F46" s="44">
        <f>JuneRaw!E46</f>
        <v>26</v>
      </c>
      <c r="G46" s="44">
        <f>JuneRaw!F46</f>
        <v>15998</v>
      </c>
      <c r="H46" s="44">
        <f>JuneRaw!G46</f>
        <v>2090</v>
      </c>
      <c r="I46" s="44">
        <f>JuneRaw!H46</f>
        <v>1691</v>
      </c>
      <c r="J46" s="44">
        <f>JuneRaw!I46</f>
        <v>399</v>
      </c>
      <c r="K46" s="44">
        <f>JuneRaw!J46</f>
        <v>3219</v>
      </c>
      <c r="L46" s="44">
        <f>JuneRaw!K46</f>
        <v>951</v>
      </c>
      <c r="M46" s="44">
        <f>JuneRaw!L46</f>
        <v>1139</v>
      </c>
      <c r="N46" s="44">
        <f>JuneRaw!W38</f>
        <v>180</v>
      </c>
      <c r="O46" s="44">
        <f>JuneRaw!M46</f>
        <v>258</v>
      </c>
      <c r="P46" s="44">
        <f>JuneRaw!N46</f>
        <v>1358</v>
      </c>
      <c r="Q46" s="44">
        <f>JuneRaw!O46</f>
        <v>13</v>
      </c>
      <c r="R46" s="44">
        <f>JuneRaw!P46</f>
        <v>39</v>
      </c>
      <c r="S46" s="44">
        <f>JuneRaw!Q46</f>
        <v>1</v>
      </c>
      <c r="T46" s="44">
        <f>JuneRaw!R46</f>
        <v>534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30274</v>
      </c>
      <c r="D47" s="46">
        <f>JuneRaw!C47</f>
        <v>30333</v>
      </c>
      <c r="E47" s="46">
        <f>JuneRaw!D47</f>
        <v>68</v>
      </c>
      <c r="F47" s="46">
        <f>JuneRaw!E47</f>
        <v>8</v>
      </c>
      <c r="G47" s="46">
        <f>JuneRaw!F47</f>
        <v>29698</v>
      </c>
      <c r="H47" s="46">
        <f>JuneRaw!G47</f>
        <v>5308</v>
      </c>
      <c r="I47" s="46">
        <f>JuneRaw!H47</f>
        <v>4204</v>
      </c>
      <c r="J47" s="46">
        <f>JuneRaw!I47</f>
        <v>1104</v>
      </c>
      <c r="K47" s="46">
        <f>JuneRaw!J47</f>
        <v>5888</v>
      </c>
      <c r="L47" s="46">
        <f>JuneRaw!K47</f>
        <v>1150</v>
      </c>
      <c r="M47" s="46">
        <f>JuneRaw!L47</f>
        <v>4158</v>
      </c>
      <c r="N47" s="46">
        <f>JuneRaw!W24</f>
        <v>280</v>
      </c>
      <c r="O47" s="46">
        <f>JuneRaw!M47</f>
        <v>334</v>
      </c>
      <c r="P47" s="46">
        <f>JuneRaw!N47</f>
        <v>2000</v>
      </c>
      <c r="Q47" s="46">
        <f>JuneRaw!O47</f>
        <v>9</v>
      </c>
      <c r="R47" s="46">
        <f>JuneRaw!P47</f>
        <v>67</v>
      </c>
      <c r="S47" s="46">
        <f>JuneRaw!Q47</f>
        <v>0</v>
      </c>
      <c r="T47" s="46">
        <f>JuneRaw!R47</f>
        <v>423</v>
      </c>
      <c r="U47" s="46">
        <f>JuneRaw!S47</f>
        <v>463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22584</v>
      </c>
      <c r="D48" s="44">
        <f>JuneRaw!C48</f>
        <v>22627</v>
      </c>
      <c r="E48" s="44">
        <f>JuneRaw!D48</f>
        <v>45</v>
      </c>
      <c r="F48" s="44">
        <f>JuneRaw!E48</f>
        <v>2</v>
      </c>
      <c r="G48" s="44">
        <f>JuneRaw!F48</f>
        <v>22530</v>
      </c>
      <c r="H48" s="44">
        <f>JuneRaw!G48</f>
        <v>3246</v>
      </c>
      <c r="I48" s="44">
        <f>JuneRaw!H48</f>
        <v>2705</v>
      </c>
      <c r="J48" s="44">
        <f>JuneRaw!I48</f>
        <v>541</v>
      </c>
      <c r="K48" s="44">
        <f>JuneRaw!J48</f>
        <v>3990</v>
      </c>
      <c r="L48" s="44">
        <f>JuneRaw!K48</f>
        <v>938</v>
      </c>
      <c r="M48" s="44">
        <f>JuneRaw!L48</f>
        <v>2308</v>
      </c>
      <c r="N48" s="44">
        <f>JuneRaw!W39</f>
        <v>291</v>
      </c>
      <c r="O48" s="44">
        <f>JuneRaw!M48</f>
        <v>354</v>
      </c>
      <c r="P48" s="44">
        <f>JuneRaw!N48</f>
        <v>1674</v>
      </c>
      <c r="Q48" s="44">
        <f>JuneRaw!O48</f>
        <v>14</v>
      </c>
      <c r="R48" s="44">
        <f>JuneRaw!P48</f>
        <v>94</v>
      </c>
      <c r="S48" s="44">
        <f>JuneRaw!Q48</f>
        <v>0</v>
      </c>
      <c r="T48" s="44">
        <f>JuneRaw!R48</f>
        <v>520</v>
      </c>
      <c r="U48" s="44">
        <f>JuneRaw!S48</f>
        <v>198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11681</v>
      </c>
      <c r="D49" s="46">
        <f>JuneRaw!C49</f>
        <v>11799</v>
      </c>
      <c r="E49" s="46">
        <f>JuneRaw!D49</f>
        <v>118</v>
      </c>
      <c r="F49" s="46">
        <f>JuneRaw!E49</f>
        <v>1</v>
      </c>
      <c r="G49" s="46">
        <f>JuneRaw!F49</f>
        <v>11081</v>
      </c>
      <c r="H49" s="46">
        <f>JuneRaw!G49</f>
        <v>1650</v>
      </c>
      <c r="I49" s="46">
        <f>JuneRaw!H49</f>
        <v>1198</v>
      </c>
      <c r="J49" s="46">
        <f>JuneRaw!I49</f>
        <v>452</v>
      </c>
      <c r="K49" s="46">
        <f>JuneRaw!J49</f>
        <v>2881</v>
      </c>
      <c r="L49" s="46">
        <f>JuneRaw!K49</f>
        <v>510</v>
      </c>
      <c r="M49" s="46">
        <f>JuneRaw!L49</f>
        <v>1140</v>
      </c>
      <c r="N49" s="46">
        <f>JuneRaw!W40</f>
        <v>79</v>
      </c>
      <c r="O49" s="46">
        <f>JuneRaw!M49</f>
        <v>219</v>
      </c>
      <c r="P49" s="46">
        <f>JuneRaw!N49</f>
        <v>1095</v>
      </c>
      <c r="Q49" s="46">
        <f>JuneRaw!O49</f>
        <v>12</v>
      </c>
      <c r="R49" s="46">
        <f>JuneRaw!P49</f>
        <v>54</v>
      </c>
      <c r="S49" s="46">
        <f>JuneRaw!Q49</f>
        <v>1</v>
      </c>
      <c r="T49" s="46">
        <f>JuneRaw!R49</f>
        <v>164</v>
      </c>
      <c r="U49" s="46">
        <f>JuneRaw!S49</f>
        <v>208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26680</v>
      </c>
      <c r="D50" s="44">
        <f>JuneRaw!C50</f>
        <v>26975</v>
      </c>
      <c r="E50" s="44">
        <f>JuneRaw!D50</f>
        <v>306</v>
      </c>
      <c r="F50" s="44">
        <f>JuneRaw!E50</f>
        <v>11</v>
      </c>
      <c r="G50" s="44">
        <f>JuneRaw!F50</f>
        <v>26634</v>
      </c>
      <c r="H50" s="44">
        <f>JuneRaw!G50</f>
        <v>5831</v>
      </c>
      <c r="I50" s="44">
        <f>JuneRaw!H50</f>
        <v>5033</v>
      </c>
      <c r="J50" s="44">
        <f>JuneRaw!I50</f>
        <v>798</v>
      </c>
      <c r="K50" s="44">
        <f>JuneRaw!J50</f>
        <v>6746</v>
      </c>
      <c r="L50" s="44">
        <f>JuneRaw!K50</f>
        <v>2183</v>
      </c>
      <c r="M50" s="44">
        <f>JuneRaw!L50</f>
        <v>3648</v>
      </c>
      <c r="N50" s="44">
        <f>JuneRaw!W41</f>
        <v>616</v>
      </c>
      <c r="O50" s="44">
        <f>JuneRaw!M50</f>
        <v>706</v>
      </c>
      <c r="P50" s="44">
        <f>JuneRaw!N50</f>
        <v>5080</v>
      </c>
      <c r="Q50" s="44">
        <f>JuneRaw!O50</f>
        <v>75</v>
      </c>
      <c r="R50" s="44">
        <f>JuneRaw!P50</f>
        <v>179</v>
      </c>
      <c r="S50" s="44">
        <f>JuneRaw!Q50</f>
        <v>2</v>
      </c>
      <c r="T50" s="44">
        <f>JuneRaw!R50</f>
        <v>395</v>
      </c>
      <c r="U50" s="44">
        <f>JuneRaw!S50</f>
        <v>682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10735</v>
      </c>
      <c r="D51" s="46">
        <f>JuneRaw!C51</f>
        <v>10825</v>
      </c>
      <c r="E51" s="46">
        <f>JuneRaw!D51</f>
        <v>92</v>
      </c>
      <c r="F51" s="46">
        <f>JuneRaw!E51</f>
        <v>2</v>
      </c>
      <c r="G51" s="46">
        <f>JuneRaw!F51</f>
        <v>10738</v>
      </c>
      <c r="H51" s="46">
        <f>JuneRaw!G51</f>
        <v>730</v>
      </c>
      <c r="I51" s="46">
        <f>JuneRaw!H51</f>
        <v>606</v>
      </c>
      <c r="J51" s="46">
        <f>JuneRaw!I51</f>
        <v>124</v>
      </c>
      <c r="K51" s="46">
        <f>JuneRaw!J51</f>
        <v>962</v>
      </c>
      <c r="L51" s="46">
        <f>JuneRaw!K51</f>
        <v>314</v>
      </c>
      <c r="M51" s="46">
        <f>JuneRaw!L51</f>
        <v>416</v>
      </c>
      <c r="N51" s="46">
        <f>JuneRaw!W13</f>
        <v>28</v>
      </c>
      <c r="O51" s="46">
        <f>JuneRaw!M51</f>
        <v>92</v>
      </c>
      <c r="P51" s="46">
        <f>JuneRaw!N51</f>
        <v>606</v>
      </c>
      <c r="Q51" s="46">
        <f>JuneRaw!O51</f>
        <v>5</v>
      </c>
      <c r="R51" s="46">
        <f>JuneRaw!P51</f>
        <v>22</v>
      </c>
      <c r="S51" s="46">
        <f>JuneRaw!Q51</f>
        <v>0</v>
      </c>
      <c r="T51" s="46">
        <f>JuneRaw!R51</f>
        <v>62</v>
      </c>
      <c r="U51" s="46">
        <f>JuneRaw!S51</f>
        <v>150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23623</v>
      </c>
      <c r="D52" s="44">
        <f>JuneRaw!C52</f>
        <v>23679</v>
      </c>
      <c r="E52" s="44">
        <f>JuneRaw!D52</f>
        <v>60</v>
      </c>
      <c r="F52" s="44">
        <f>JuneRaw!E52</f>
        <v>4</v>
      </c>
      <c r="G52" s="44">
        <f>JuneRaw!F52</f>
        <v>22843</v>
      </c>
      <c r="H52" s="44">
        <f>JuneRaw!G52</f>
        <v>2128</v>
      </c>
      <c r="I52" s="44">
        <f>JuneRaw!H52</f>
        <v>1853</v>
      </c>
      <c r="J52" s="44">
        <f>JuneRaw!I52</f>
        <v>275</v>
      </c>
      <c r="K52" s="44">
        <f>JuneRaw!J52</f>
        <v>3421</v>
      </c>
      <c r="L52" s="44">
        <f>JuneRaw!K52</f>
        <v>712</v>
      </c>
      <c r="M52" s="44">
        <f>JuneRaw!L52</f>
        <v>1416</v>
      </c>
      <c r="N52" s="44">
        <f>JuneRaw!W42</f>
        <v>117</v>
      </c>
      <c r="O52" s="44">
        <f>JuneRaw!M52</f>
        <v>225</v>
      </c>
      <c r="P52" s="44">
        <f>JuneRaw!N52</f>
        <v>1222</v>
      </c>
      <c r="Q52" s="44">
        <f>JuneRaw!O52</f>
        <v>23</v>
      </c>
      <c r="R52" s="44">
        <f>JuneRaw!P52</f>
        <v>49</v>
      </c>
      <c r="S52" s="44">
        <f>JuneRaw!Q52</f>
        <v>0</v>
      </c>
      <c r="T52" s="44">
        <f>JuneRaw!R52</f>
        <v>428</v>
      </c>
      <c r="U52" s="44">
        <f>JuneRaw!S52</f>
        <v>289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11371</v>
      </c>
      <c r="D53" s="46">
        <f>JuneRaw!C53</f>
        <v>11576</v>
      </c>
      <c r="E53" s="46">
        <f>JuneRaw!D53</f>
        <v>205</v>
      </c>
      <c r="F53" s="46">
        <f>JuneRaw!E53</f>
        <v>0</v>
      </c>
      <c r="G53" s="46">
        <f>JuneRaw!F53</f>
        <v>11485</v>
      </c>
      <c r="H53" s="46">
        <f>JuneRaw!G53</f>
        <v>400</v>
      </c>
      <c r="I53" s="46">
        <f>JuneRaw!H53</f>
        <v>362</v>
      </c>
      <c r="J53" s="46">
        <f>JuneRaw!I53</f>
        <v>38</v>
      </c>
      <c r="K53" s="46">
        <f>JuneRaw!J53</f>
        <v>787</v>
      </c>
      <c r="L53" s="46">
        <f>JuneRaw!K53</f>
        <v>195</v>
      </c>
      <c r="M53" s="46">
        <f>JuneRaw!L53</f>
        <v>205</v>
      </c>
      <c r="N53" s="46">
        <f>JuneRaw!W43</f>
        <v>7</v>
      </c>
      <c r="O53" s="46">
        <f>JuneRaw!M53</f>
        <v>46</v>
      </c>
      <c r="P53" s="46">
        <f>JuneRaw!N53</f>
        <v>320</v>
      </c>
      <c r="Q53" s="46">
        <f>JuneRaw!O53</f>
        <v>0</v>
      </c>
      <c r="R53" s="46">
        <f>JuneRaw!P53</f>
        <v>11</v>
      </c>
      <c r="S53" s="46">
        <f>JuneRaw!Q53</f>
        <v>0</v>
      </c>
      <c r="T53" s="46">
        <f>JuneRaw!R53</f>
        <v>210</v>
      </c>
      <c r="U53" s="46">
        <f>JuneRaw!S53</f>
        <v>136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14513</v>
      </c>
      <c r="D54" s="44">
        <f>JuneRaw!C54</f>
        <v>14552</v>
      </c>
      <c r="E54" s="44">
        <f>JuneRaw!D54</f>
        <v>43</v>
      </c>
      <c r="F54" s="44">
        <f>JuneRaw!E54</f>
        <v>4</v>
      </c>
      <c r="G54" s="44">
        <f>JuneRaw!F54</f>
        <v>14421</v>
      </c>
      <c r="H54" s="44">
        <f>JuneRaw!G54</f>
        <v>276</v>
      </c>
      <c r="I54" s="44">
        <f>JuneRaw!H54</f>
        <v>249</v>
      </c>
      <c r="J54" s="44">
        <f>JuneRaw!I54</f>
        <v>27</v>
      </c>
      <c r="K54" s="44">
        <f>JuneRaw!J54</f>
        <v>498</v>
      </c>
      <c r="L54" s="44">
        <f>JuneRaw!K54</f>
        <v>123</v>
      </c>
      <c r="M54" s="44">
        <f>JuneRaw!L54</f>
        <v>153</v>
      </c>
      <c r="N54" s="44">
        <f>JuneRaw!W44</f>
        <v>27</v>
      </c>
      <c r="O54" s="44">
        <f>JuneRaw!M54</f>
        <v>62</v>
      </c>
      <c r="P54" s="44">
        <f>JuneRaw!N54</f>
        <v>670</v>
      </c>
      <c r="Q54" s="44">
        <f>JuneRaw!O54</f>
        <v>3</v>
      </c>
      <c r="R54" s="44">
        <f>JuneRaw!P54</f>
        <v>8</v>
      </c>
      <c r="S54" s="44">
        <f>JuneRaw!Q54</f>
        <v>0</v>
      </c>
      <c r="T54" s="44">
        <f>JuneRaw!R54</f>
        <v>121</v>
      </c>
      <c r="U54" s="44">
        <f>JuneRaw!S54</f>
        <v>16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10869</v>
      </c>
      <c r="D55" s="46">
        <f>JuneRaw!C55</f>
        <v>10943</v>
      </c>
      <c r="E55" s="46">
        <f>JuneRaw!D55</f>
        <v>78</v>
      </c>
      <c r="F55" s="46">
        <f>JuneRaw!E55</f>
        <v>4</v>
      </c>
      <c r="G55" s="46">
        <f>JuneRaw!F55</f>
        <v>10751</v>
      </c>
      <c r="H55" s="46">
        <f>JuneRaw!G55</f>
        <v>941</v>
      </c>
      <c r="I55" s="46">
        <f>JuneRaw!H55</f>
        <v>830</v>
      </c>
      <c r="J55" s="46">
        <f>JuneRaw!I55</f>
        <v>111</v>
      </c>
      <c r="K55" s="46">
        <f>JuneRaw!J55</f>
        <v>1370</v>
      </c>
      <c r="L55" s="46">
        <f>JuneRaw!K55</f>
        <v>317</v>
      </c>
      <c r="M55" s="46">
        <f>JuneRaw!L55</f>
        <v>624</v>
      </c>
      <c r="N55" s="46">
        <f>JuneRaw!W45</f>
        <v>89</v>
      </c>
      <c r="O55" s="46">
        <f>JuneRaw!M55</f>
        <v>90</v>
      </c>
      <c r="P55" s="46">
        <f>JuneRaw!N55</f>
        <v>757</v>
      </c>
      <c r="Q55" s="46">
        <f>JuneRaw!O55</f>
        <v>7</v>
      </c>
      <c r="R55" s="46">
        <f>JuneRaw!P55</f>
        <v>12</v>
      </c>
      <c r="S55" s="46">
        <f>JuneRaw!Q55</f>
        <v>1</v>
      </c>
      <c r="T55" s="46">
        <f>JuneRaw!R55</f>
        <v>144</v>
      </c>
      <c r="U55" s="46">
        <f>JuneRaw!S55</f>
        <v>197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26787</v>
      </c>
      <c r="D56" s="56">
        <f>SUM(D12:D15)</f>
        <v>27122</v>
      </c>
      <c r="E56" s="56">
        <f>SUM(E12:E15)</f>
        <v>347</v>
      </c>
      <c r="F56" s="56">
        <f>SUM(F12:F15)</f>
        <v>15</v>
      </c>
      <c r="G56" s="56">
        <f>SUM(G12:G15)</f>
        <v>26497</v>
      </c>
      <c r="H56" s="56">
        <f t="shared" ref="H56:U56" si="0">SUM(H12:H15)</f>
        <v>1906</v>
      </c>
      <c r="I56" s="56">
        <f t="shared" si="0"/>
        <v>1697</v>
      </c>
      <c r="J56" s="56">
        <f t="shared" si="0"/>
        <v>209</v>
      </c>
      <c r="K56" s="56">
        <f t="shared" si="0"/>
        <v>4659</v>
      </c>
      <c r="L56" s="56">
        <f t="shared" si="0"/>
        <v>1002</v>
      </c>
      <c r="M56" s="56">
        <f t="shared" si="0"/>
        <v>904</v>
      </c>
      <c r="N56" s="56">
        <f>JanuaryRaw!W14</f>
        <v>156</v>
      </c>
      <c r="O56" s="56">
        <f t="shared" si="0"/>
        <v>294</v>
      </c>
      <c r="P56" s="56">
        <f t="shared" si="0"/>
        <v>2321</v>
      </c>
      <c r="Q56" s="56">
        <f t="shared" si="0"/>
        <v>40</v>
      </c>
      <c r="R56" s="56">
        <f t="shared" si="0"/>
        <v>89</v>
      </c>
      <c r="S56" s="56">
        <f t="shared" si="0"/>
        <v>0</v>
      </c>
      <c r="T56" s="56">
        <f t="shared" si="0"/>
        <v>727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51038</v>
      </c>
      <c r="D57" s="58">
        <f>SUM(D40:D44)</f>
        <v>51025</v>
      </c>
      <c r="E57" s="58">
        <f>SUM(E40:E44)</f>
        <v>0</v>
      </c>
      <c r="F57" s="58">
        <f>SUM(F40:F44)</f>
        <v>13</v>
      </c>
      <c r="G57" s="58">
        <f>SUM(G40:G44)</f>
        <v>41689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54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1550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1009397</v>
      </c>
      <c r="D58" s="60">
        <f>SUM(D2:D55)</f>
        <v>1015332</v>
      </c>
      <c r="E58" s="60">
        <f>SUM(E2:E55)</f>
        <v>6376</v>
      </c>
      <c r="F58" s="60">
        <f>SUM(F2:F55)</f>
        <v>411</v>
      </c>
      <c r="G58" s="60">
        <f>JuneRaw!U2</f>
        <v>408685</v>
      </c>
      <c r="H58" s="60">
        <f t="shared" ref="H58:U58" si="2">SUM(H2:H55)</f>
        <v>114493</v>
      </c>
      <c r="I58" s="60">
        <f t="shared" si="2"/>
        <v>95510</v>
      </c>
      <c r="J58" s="60">
        <f t="shared" si="2"/>
        <v>18983</v>
      </c>
      <c r="K58" s="60">
        <f t="shared" si="2"/>
        <v>170755</v>
      </c>
      <c r="L58" s="60">
        <f t="shared" si="2"/>
        <v>43048</v>
      </c>
      <c r="M58" s="60">
        <f t="shared" si="2"/>
        <v>71445</v>
      </c>
      <c r="N58" s="60">
        <f t="shared" si="2"/>
        <v>11645</v>
      </c>
      <c r="O58" s="60">
        <f t="shared" si="2"/>
        <v>12502</v>
      </c>
      <c r="P58" s="60">
        <f t="shared" si="2"/>
        <v>111832</v>
      </c>
      <c r="Q58" s="60">
        <f t="shared" si="2"/>
        <v>1351</v>
      </c>
      <c r="R58" s="60">
        <f t="shared" si="2"/>
        <v>3093</v>
      </c>
      <c r="S58" s="60">
        <f t="shared" si="2"/>
        <v>57</v>
      </c>
      <c r="T58" s="60">
        <f t="shared" si="2"/>
        <v>13946</v>
      </c>
      <c r="U58" s="60">
        <f t="shared" si="2"/>
        <v>13447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59753</v>
      </c>
      <c r="C2">
        <v>60074</v>
      </c>
      <c r="D2">
        <v>362</v>
      </c>
      <c r="E2">
        <v>41</v>
      </c>
      <c r="F2">
        <v>58991</v>
      </c>
      <c r="G2">
        <v>7663</v>
      </c>
      <c r="H2">
        <v>6117</v>
      </c>
      <c r="I2">
        <v>1546</v>
      </c>
      <c r="J2">
        <v>14059</v>
      </c>
      <c r="K2">
        <v>2894</v>
      </c>
      <c r="L2">
        <v>4769</v>
      </c>
      <c r="M2">
        <v>708</v>
      </c>
      <c r="N2">
        <v>6583</v>
      </c>
      <c r="O2">
        <v>81</v>
      </c>
      <c r="P2">
        <v>211</v>
      </c>
      <c r="Q2">
        <v>3</v>
      </c>
      <c r="R2">
        <v>851</v>
      </c>
      <c r="S2">
        <v>1180</v>
      </c>
      <c r="T2" t="s">
        <v>173</v>
      </c>
      <c r="U2">
        <v>408685</v>
      </c>
      <c r="V2" s="81" t="s">
        <v>21</v>
      </c>
      <c r="W2" s="81">
        <v>800</v>
      </c>
    </row>
    <row r="3" spans="1:23" x14ac:dyDescent="0.25">
      <c r="A3" t="s">
        <v>22</v>
      </c>
      <c r="B3">
        <v>26608</v>
      </c>
      <c r="C3">
        <v>26767</v>
      </c>
      <c r="D3">
        <v>171</v>
      </c>
      <c r="E3">
        <v>12</v>
      </c>
      <c r="F3">
        <v>26387</v>
      </c>
      <c r="G3">
        <v>3988</v>
      </c>
      <c r="H3">
        <v>3346</v>
      </c>
      <c r="I3">
        <v>642</v>
      </c>
      <c r="J3">
        <v>4482</v>
      </c>
      <c r="K3">
        <v>1424</v>
      </c>
      <c r="L3">
        <v>2564</v>
      </c>
      <c r="M3">
        <v>423</v>
      </c>
      <c r="N3">
        <v>4015</v>
      </c>
      <c r="O3">
        <v>51</v>
      </c>
      <c r="P3">
        <v>90</v>
      </c>
      <c r="Q3">
        <v>2</v>
      </c>
      <c r="R3">
        <v>318</v>
      </c>
      <c r="S3">
        <v>335</v>
      </c>
      <c r="V3" s="81" t="s">
        <v>174</v>
      </c>
      <c r="W3" s="81">
        <v>424</v>
      </c>
    </row>
    <row r="4" spans="1:23" x14ac:dyDescent="0.25">
      <c r="A4" t="s">
        <v>23</v>
      </c>
      <c r="B4">
        <v>65188</v>
      </c>
      <c r="C4">
        <v>65532</v>
      </c>
      <c r="D4">
        <v>365</v>
      </c>
      <c r="E4">
        <v>21</v>
      </c>
      <c r="F4">
        <v>63093</v>
      </c>
      <c r="G4">
        <v>12286</v>
      </c>
      <c r="H4">
        <v>9691</v>
      </c>
      <c r="I4">
        <v>2595</v>
      </c>
      <c r="J4">
        <v>20766</v>
      </c>
      <c r="K4">
        <v>4218</v>
      </c>
      <c r="L4">
        <v>8068</v>
      </c>
      <c r="M4">
        <v>1159</v>
      </c>
      <c r="N4">
        <v>6547</v>
      </c>
      <c r="O4">
        <v>85</v>
      </c>
      <c r="P4">
        <v>298</v>
      </c>
      <c r="Q4">
        <v>2</v>
      </c>
      <c r="R4">
        <v>922</v>
      </c>
      <c r="S4">
        <v>1122</v>
      </c>
      <c r="V4" s="82" t="s">
        <v>175</v>
      </c>
      <c r="W4" s="81">
        <v>0</v>
      </c>
    </row>
    <row r="5" spans="1:23" x14ac:dyDescent="0.25">
      <c r="A5" t="s">
        <v>24</v>
      </c>
      <c r="B5">
        <v>12604</v>
      </c>
      <c r="C5">
        <v>12634</v>
      </c>
      <c r="D5">
        <v>36</v>
      </c>
      <c r="E5">
        <v>6</v>
      </c>
      <c r="F5">
        <v>12352</v>
      </c>
      <c r="G5">
        <v>528</v>
      </c>
      <c r="H5">
        <v>418</v>
      </c>
      <c r="I5">
        <v>110</v>
      </c>
      <c r="J5">
        <v>565</v>
      </c>
      <c r="K5">
        <v>103</v>
      </c>
      <c r="L5">
        <v>425</v>
      </c>
      <c r="M5">
        <v>30</v>
      </c>
      <c r="N5">
        <v>181</v>
      </c>
      <c r="O5">
        <v>4</v>
      </c>
      <c r="P5">
        <v>1</v>
      </c>
      <c r="Q5">
        <v>0</v>
      </c>
      <c r="R5">
        <v>83</v>
      </c>
      <c r="S5">
        <v>25</v>
      </c>
      <c r="V5" s="81" t="s">
        <v>23</v>
      </c>
      <c r="W5" s="81">
        <v>1131</v>
      </c>
    </row>
    <row r="6" spans="1:23" x14ac:dyDescent="0.25">
      <c r="A6" t="s">
        <v>25</v>
      </c>
      <c r="B6">
        <v>60811</v>
      </c>
      <c r="C6">
        <v>61314</v>
      </c>
      <c r="D6">
        <v>510</v>
      </c>
      <c r="E6">
        <v>7</v>
      </c>
      <c r="F6">
        <v>59211</v>
      </c>
      <c r="G6">
        <v>8203</v>
      </c>
      <c r="H6">
        <v>6603</v>
      </c>
      <c r="I6">
        <v>1600</v>
      </c>
      <c r="J6">
        <v>14743</v>
      </c>
      <c r="K6">
        <v>2949</v>
      </c>
      <c r="L6">
        <v>5254</v>
      </c>
      <c r="M6">
        <v>837</v>
      </c>
      <c r="N6">
        <v>8106</v>
      </c>
      <c r="O6">
        <v>96</v>
      </c>
      <c r="P6">
        <v>188</v>
      </c>
      <c r="Q6">
        <v>4</v>
      </c>
      <c r="R6">
        <v>976</v>
      </c>
      <c r="S6">
        <v>735</v>
      </c>
      <c r="V6" s="82" t="s">
        <v>176</v>
      </c>
      <c r="W6" s="81">
        <v>184</v>
      </c>
    </row>
    <row r="7" spans="1:23" x14ac:dyDescent="0.25">
      <c r="A7" t="s">
        <v>26</v>
      </c>
      <c r="B7">
        <v>14030</v>
      </c>
      <c r="C7">
        <v>14056</v>
      </c>
      <c r="D7">
        <v>60</v>
      </c>
      <c r="E7">
        <v>34</v>
      </c>
      <c r="F7">
        <v>13898</v>
      </c>
      <c r="G7">
        <v>855</v>
      </c>
      <c r="H7">
        <v>687</v>
      </c>
      <c r="I7">
        <v>168</v>
      </c>
      <c r="J7">
        <v>1126</v>
      </c>
      <c r="K7">
        <v>397</v>
      </c>
      <c r="L7">
        <v>458</v>
      </c>
      <c r="M7">
        <v>100</v>
      </c>
      <c r="N7">
        <v>671</v>
      </c>
      <c r="O7">
        <v>19</v>
      </c>
      <c r="P7">
        <v>31</v>
      </c>
      <c r="Q7">
        <v>0</v>
      </c>
      <c r="R7">
        <v>203</v>
      </c>
      <c r="S7">
        <v>122</v>
      </c>
      <c r="V7" s="81" t="s">
        <v>24</v>
      </c>
      <c r="W7" s="81">
        <v>27</v>
      </c>
    </row>
    <row r="8" spans="1:23" x14ac:dyDescent="0.25">
      <c r="A8" t="s">
        <v>27</v>
      </c>
      <c r="B8">
        <v>10675</v>
      </c>
      <c r="C8">
        <v>10857</v>
      </c>
      <c r="D8">
        <v>191</v>
      </c>
      <c r="E8">
        <v>9</v>
      </c>
      <c r="F8">
        <v>10759</v>
      </c>
      <c r="G8">
        <v>1017</v>
      </c>
      <c r="H8">
        <v>866</v>
      </c>
      <c r="I8">
        <v>151</v>
      </c>
      <c r="J8">
        <v>1216</v>
      </c>
      <c r="K8">
        <v>504</v>
      </c>
      <c r="L8">
        <v>513</v>
      </c>
      <c r="M8">
        <v>142</v>
      </c>
      <c r="N8">
        <v>791</v>
      </c>
      <c r="O8">
        <v>26</v>
      </c>
      <c r="P8">
        <v>25</v>
      </c>
      <c r="Q8">
        <v>0</v>
      </c>
      <c r="R8">
        <v>199</v>
      </c>
      <c r="S8">
        <v>111</v>
      </c>
      <c r="V8" s="81" t="s">
        <v>25</v>
      </c>
      <c r="W8" s="81">
        <v>649</v>
      </c>
    </row>
    <row r="9" spans="1:23" x14ac:dyDescent="0.25">
      <c r="A9" t="s">
        <v>28</v>
      </c>
      <c r="B9">
        <v>8281</v>
      </c>
      <c r="C9">
        <v>8328</v>
      </c>
      <c r="D9">
        <v>48</v>
      </c>
      <c r="E9">
        <v>1</v>
      </c>
      <c r="F9">
        <v>8248</v>
      </c>
      <c r="G9">
        <v>616</v>
      </c>
      <c r="H9">
        <v>539</v>
      </c>
      <c r="I9">
        <v>77</v>
      </c>
      <c r="J9">
        <v>613</v>
      </c>
      <c r="K9">
        <v>242</v>
      </c>
      <c r="L9">
        <v>374</v>
      </c>
      <c r="M9">
        <v>72</v>
      </c>
      <c r="N9">
        <v>245</v>
      </c>
      <c r="O9">
        <v>4</v>
      </c>
      <c r="P9">
        <v>31</v>
      </c>
      <c r="Q9">
        <v>1</v>
      </c>
      <c r="R9">
        <v>42</v>
      </c>
      <c r="S9">
        <v>37</v>
      </c>
      <c r="V9" s="81" t="s">
        <v>26</v>
      </c>
      <c r="W9" s="81">
        <v>24</v>
      </c>
    </row>
    <row r="10" spans="1:23" x14ac:dyDescent="0.25">
      <c r="A10" t="s">
        <v>29</v>
      </c>
      <c r="B10">
        <v>5128</v>
      </c>
      <c r="C10">
        <v>5133</v>
      </c>
      <c r="D10">
        <v>6</v>
      </c>
      <c r="E10">
        <v>1</v>
      </c>
      <c r="F10">
        <v>5062</v>
      </c>
      <c r="G10">
        <v>213</v>
      </c>
      <c r="H10">
        <v>183</v>
      </c>
      <c r="I10">
        <v>30</v>
      </c>
      <c r="J10">
        <v>183</v>
      </c>
      <c r="K10">
        <v>25</v>
      </c>
      <c r="L10">
        <v>188</v>
      </c>
      <c r="M10">
        <v>39</v>
      </c>
      <c r="N10">
        <v>149</v>
      </c>
      <c r="O10">
        <v>3</v>
      </c>
      <c r="P10">
        <v>28</v>
      </c>
      <c r="Q10">
        <v>0</v>
      </c>
      <c r="R10">
        <v>25</v>
      </c>
      <c r="S10">
        <v>0</v>
      </c>
      <c r="V10" s="81" t="s">
        <v>177</v>
      </c>
      <c r="W10" s="81">
        <v>51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2</v>
      </c>
      <c r="Q11">
        <v>1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2576</v>
      </c>
      <c r="C12">
        <v>2597</v>
      </c>
      <c r="D12">
        <v>30</v>
      </c>
      <c r="E12">
        <v>9</v>
      </c>
      <c r="F12">
        <v>2545</v>
      </c>
      <c r="G12">
        <v>124</v>
      </c>
      <c r="H12">
        <v>112</v>
      </c>
      <c r="I12">
        <v>12</v>
      </c>
      <c r="J12">
        <v>321</v>
      </c>
      <c r="K12">
        <v>67</v>
      </c>
      <c r="L12">
        <v>57</v>
      </c>
      <c r="M12">
        <v>30</v>
      </c>
      <c r="N12">
        <v>417</v>
      </c>
      <c r="O12">
        <v>10</v>
      </c>
      <c r="P12">
        <v>10</v>
      </c>
      <c r="Q12">
        <v>0</v>
      </c>
      <c r="R12">
        <v>50</v>
      </c>
      <c r="S12">
        <v>17</v>
      </c>
      <c r="V12" s="81" t="s">
        <v>29</v>
      </c>
      <c r="W12" s="81">
        <v>7</v>
      </c>
    </row>
    <row r="13" spans="1:23" x14ac:dyDescent="0.25">
      <c r="A13" t="s">
        <v>32</v>
      </c>
      <c r="B13">
        <v>4606</v>
      </c>
      <c r="C13">
        <v>4681</v>
      </c>
      <c r="D13">
        <v>78</v>
      </c>
      <c r="E13">
        <v>3</v>
      </c>
      <c r="F13">
        <v>4548</v>
      </c>
      <c r="G13">
        <v>472</v>
      </c>
      <c r="H13">
        <v>425</v>
      </c>
      <c r="I13">
        <v>47</v>
      </c>
      <c r="J13">
        <v>840</v>
      </c>
      <c r="K13">
        <v>283</v>
      </c>
      <c r="L13">
        <v>189</v>
      </c>
      <c r="M13">
        <v>61</v>
      </c>
      <c r="N13">
        <v>386</v>
      </c>
      <c r="O13">
        <v>9</v>
      </c>
      <c r="P13">
        <v>19</v>
      </c>
      <c r="Q13">
        <v>0</v>
      </c>
      <c r="R13">
        <v>192</v>
      </c>
      <c r="S13">
        <v>121</v>
      </c>
      <c r="V13" s="82" t="s">
        <v>178</v>
      </c>
      <c r="W13" s="81">
        <v>28</v>
      </c>
    </row>
    <row r="14" spans="1:23" x14ac:dyDescent="0.25">
      <c r="A14" t="s">
        <v>33</v>
      </c>
      <c r="B14">
        <v>11560</v>
      </c>
      <c r="C14">
        <v>11686</v>
      </c>
      <c r="D14">
        <v>127</v>
      </c>
      <c r="E14">
        <v>1</v>
      </c>
      <c r="F14">
        <v>11419</v>
      </c>
      <c r="G14">
        <v>778</v>
      </c>
      <c r="H14">
        <v>702</v>
      </c>
      <c r="I14">
        <v>76</v>
      </c>
      <c r="J14">
        <v>2622</v>
      </c>
      <c r="K14">
        <v>408</v>
      </c>
      <c r="L14">
        <v>370</v>
      </c>
      <c r="M14">
        <v>145</v>
      </c>
      <c r="N14">
        <v>952</v>
      </c>
      <c r="O14">
        <v>10</v>
      </c>
      <c r="P14">
        <v>43</v>
      </c>
      <c r="Q14">
        <v>0</v>
      </c>
      <c r="R14">
        <v>254</v>
      </c>
      <c r="S14">
        <v>138</v>
      </c>
      <c r="V14" s="82" t="s">
        <v>179</v>
      </c>
      <c r="W14" s="81">
        <v>171</v>
      </c>
    </row>
    <row r="15" spans="1:23" x14ac:dyDescent="0.25">
      <c r="A15" t="s">
        <v>34</v>
      </c>
      <c r="B15">
        <v>8048</v>
      </c>
      <c r="C15">
        <v>8158</v>
      </c>
      <c r="D15">
        <v>112</v>
      </c>
      <c r="E15">
        <v>2</v>
      </c>
      <c r="F15">
        <v>7985</v>
      </c>
      <c r="G15">
        <v>532</v>
      </c>
      <c r="H15">
        <v>458</v>
      </c>
      <c r="I15">
        <v>74</v>
      </c>
      <c r="J15">
        <v>876</v>
      </c>
      <c r="K15">
        <v>244</v>
      </c>
      <c r="L15">
        <v>288</v>
      </c>
      <c r="M15">
        <v>58</v>
      </c>
      <c r="N15">
        <v>566</v>
      </c>
      <c r="O15">
        <v>11</v>
      </c>
      <c r="P15">
        <v>17</v>
      </c>
      <c r="Q15">
        <v>0</v>
      </c>
      <c r="R15">
        <v>231</v>
      </c>
      <c r="S15">
        <v>84</v>
      </c>
      <c r="V15" s="81" t="s">
        <v>35</v>
      </c>
      <c r="W15" s="81">
        <v>35</v>
      </c>
    </row>
    <row r="16" spans="1:23" x14ac:dyDescent="0.25">
      <c r="A16" t="s">
        <v>35</v>
      </c>
      <c r="B16">
        <v>8753</v>
      </c>
      <c r="C16">
        <v>8787</v>
      </c>
      <c r="D16">
        <v>38</v>
      </c>
      <c r="E16">
        <v>4</v>
      </c>
      <c r="F16">
        <v>8686</v>
      </c>
      <c r="G16">
        <v>425</v>
      </c>
      <c r="H16">
        <v>374</v>
      </c>
      <c r="I16">
        <v>51</v>
      </c>
      <c r="J16">
        <v>680</v>
      </c>
      <c r="K16">
        <v>108</v>
      </c>
      <c r="L16">
        <v>317</v>
      </c>
      <c r="M16">
        <v>49</v>
      </c>
      <c r="N16">
        <v>342</v>
      </c>
      <c r="O16">
        <v>1</v>
      </c>
      <c r="P16">
        <v>6</v>
      </c>
      <c r="Q16">
        <v>0</v>
      </c>
      <c r="R16">
        <v>117</v>
      </c>
      <c r="S16">
        <v>14</v>
      </c>
      <c r="V16" s="81" t="s">
        <v>180</v>
      </c>
      <c r="W16" s="81">
        <v>601</v>
      </c>
    </row>
    <row r="17" spans="1:23" x14ac:dyDescent="0.25">
      <c r="A17" t="s">
        <v>36</v>
      </c>
      <c r="B17">
        <v>16677</v>
      </c>
      <c r="C17">
        <v>16754</v>
      </c>
      <c r="D17">
        <v>84</v>
      </c>
      <c r="E17">
        <v>7</v>
      </c>
      <c r="F17">
        <v>16511</v>
      </c>
      <c r="G17">
        <v>3114</v>
      </c>
      <c r="H17">
        <v>2544</v>
      </c>
      <c r="I17">
        <v>570</v>
      </c>
      <c r="J17">
        <v>3878</v>
      </c>
      <c r="K17">
        <v>1052</v>
      </c>
      <c r="L17">
        <v>2062</v>
      </c>
      <c r="M17">
        <v>285</v>
      </c>
      <c r="N17">
        <v>1903</v>
      </c>
      <c r="O17">
        <v>41</v>
      </c>
      <c r="P17">
        <v>68</v>
      </c>
      <c r="Q17">
        <v>1</v>
      </c>
      <c r="R17">
        <v>360</v>
      </c>
      <c r="S17">
        <v>517</v>
      </c>
      <c r="V17" s="81" t="s">
        <v>39</v>
      </c>
      <c r="W17" s="81">
        <v>17</v>
      </c>
    </row>
    <row r="18" spans="1:23" x14ac:dyDescent="0.25">
      <c r="A18" t="s">
        <v>37</v>
      </c>
      <c r="B18">
        <v>7782</v>
      </c>
      <c r="C18">
        <v>7790</v>
      </c>
      <c r="D18">
        <v>8</v>
      </c>
      <c r="E18">
        <v>0</v>
      </c>
      <c r="F18">
        <v>7706</v>
      </c>
      <c r="G18">
        <v>111</v>
      </c>
      <c r="H18">
        <v>101</v>
      </c>
      <c r="I18">
        <v>10</v>
      </c>
      <c r="J18">
        <v>334</v>
      </c>
      <c r="K18">
        <v>36</v>
      </c>
      <c r="L18">
        <v>75</v>
      </c>
      <c r="M18">
        <v>25</v>
      </c>
      <c r="N18">
        <v>151</v>
      </c>
      <c r="O18">
        <v>2</v>
      </c>
      <c r="P18">
        <v>2</v>
      </c>
      <c r="Q18">
        <v>0</v>
      </c>
      <c r="R18">
        <v>78</v>
      </c>
      <c r="S18">
        <v>19</v>
      </c>
      <c r="V18" s="81" t="s">
        <v>41</v>
      </c>
      <c r="W18" s="81">
        <v>58</v>
      </c>
    </row>
    <row r="19" spans="1:23" x14ac:dyDescent="0.25">
      <c r="A19" t="s">
        <v>38</v>
      </c>
      <c r="B19">
        <v>31174</v>
      </c>
      <c r="C19">
        <v>31324</v>
      </c>
      <c r="D19">
        <v>159</v>
      </c>
      <c r="E19">
        <v>9</v>
      </c>
      <c r="F19">
        <v>30631</v>
      </c>
      <c r="G19">
        <v>3163</v>
      </c>
      <c r="H19">
        <v>2702</v>
      </c>
      <c r="I19">
        <v>461</v>
      </c>
      <c r="J19">
        <v>3816</v>
      </c>
      <c r="K19">
        <v>1242</v>
      </c>
      <c r="L19">
        <v>1921</v>
      </c>
      <c r="M19">
        <v>364</v>
      </c>
      <c r="N19">
        <v>2580</v>
      </c>
      <c r="O19">
        <v>28</v>
      </c>
      <c r="P19">
        <v>90</v>
      </c>
      <c r="Q19">
        <v>3</v>
      </c>
      <c r="R19">
        <v>327</v>
      </c>
      <c r="S19">
        <v>393</v>
      </c>
      <c r="V19" s="81" t="s">
        <v>181</v>
      </c>
      <c r="W19" s="81">
        <v>482</v>
      </c>
    </row>
    <row r="20" spans="1:23" x14ac:dyDescent="0.25">
      <c r="A20" t="s">
        <v>39</v>
      </c>
      <c r="B20">
        <v>4293</v>
      </c>
      <c r="C20">
        <v>4292</v>
      </c>
      <c r="D20">
        <v>0</v>
      </c>
      <c r="E20">
        <v>1</v>
      </c>
      <c r="F20">
        <v>4027</v>
      </c>
      <c r="G20">
        <v>7</v>
      </c>
      <c r="H20">
        <v>5</v>
      </c>
      <c r="I20">
        <v>2</v>
      </c>
      <c r="J20">
        <v>94</v>
      </c>
      <c r="K20">
        <v>4</v>
      </c>
      <c r="L20">
        <v>3</v>
      </c>
      <c r="M20">
        <v>3</v>
      </c>
      <c r="N20">
        <v>9629</v>
      </c>
      <c r="O20">
        <v>0</v>
      </c>
      <c r="P20">
        <v>8</v>
      </c>
      <c r="Q20">
        <v>0</v>
      </c>
      <c r="R20">
        <v>46</v>
      </c>
      <c r="S20">
        <v>0</v>
      </c>
      <c r="V20" s="81" t="s">
        <v>43</v>
      </c>
      <c r="W20" s="81">
        <v>2160</v>
      </c>
    </row>
    <row r="21" spans="1:23" x14ac:dyDescent="0.25">
      <c r="A21" t="s">
        <v>40</v>
      </c>
      <c r="B21">
        <v>25782</v>
      </c>
      <c r="C21">
        <v>25889</v>
      </c>
      <c r="D21">
        <v>128</v>
      </c>
      <c r="E21">
        <v>21</v>
      </c>
      <c r="F21">
        <v>25284</v>
      </c>
      <c r="G21">
        <v>2897</v>
      </c>
      <c r="H21">
        <v>2584</v>
      </c>
      <c r="I21">
        <v>313</v>
      </c>
      <c r="J21">
        <v>3742</v>
      </c>
      <c r="K21">
        <v>1584</v>
      </c>
      <c r="L21">
        <v>1313</v>
      </c>
      <c r="M21">
        <v>402</v>
      </c>
      <c r="N21">
        <v>4079</v>
      </c>
      <c r="O21">
        <v>39</v>
      </c>
      <c r="P21">
        <v>83</v>
      </c>
      <c r="Q21">
        <v>0</v>
      </c>
      <c r="R21">
        <v>339</v>
      </c>
      <c r="S21">
        <v>423</v>
      </c>
      <c r="V21" s="81" t="s">
        <v>44</v>
      </c>
      <c r="W21" s="81">
        <v>88</v>
      </c>
    </row>
    <row r="22" spans="1:23" x14ac:dyDescent="0.25">
      <c r="A22" t="s">
        <v>41</v>
      </c>
      <c r="B22">
        <v>14255</v>
      </c>
      <c r="C22">
        <v>14316</v>
      </c>
      <c r="D22">
        <v>63</v>
      </c>
      <c r="E22">
        <v>2</v>
      </c>
      <c r="F22">
        <v>13696</v>
      </c>
      <c r="G22">
        <v>108</v>
      </c>
      <c r="H22">
        <v>87</v>
      </c>
      <c r="I22">
        <v>21</v>
      </c>
      <c r="J22">
        <v>256</v>
      </c>
      <c r="K22">
        <v>78</v>
      </c>
      <c r="L22">
        <v>30</v>
      </c>
      <c r="M22">
        <v>29</v>
      </c>
      <c r="N22">
        <v>1197</v>
      </c>
      <c r="O22">
        <v>3</v>
      </c>
      <c r="P22">
        <v>16</v>
      </c>
      <c r="Q22">
        <v>1</v>
      </c>
      <c r="R22">
        <v>63</v>
      </c>
      <c r="S22">
        <v>26</v>
      </c>
      <c r="V22" s="81" t="s">
        <v>45</v>
      </c>
      <c r="W22" s="81">
        <v>685</v>
      </c>
    </row>
    <row r="23" spans="1:23" x14ac:dyDescent="0.25">
      <c r="A23" t="s">
        <v>42</v>
      </c>
      <c r="B23">
        <v>23677</v>
      </c>
      <c r="C23">
        <v>23884</v>
      </c>
      <c r="D23">
        <v>215</v>
      </c>
      <c r="E23">
        <v>8</v>
      </c>
      <c r="F23">
        <v>23477</v>
      </c>
      <c r="G23">
        <v>3583</v>
      </c>
      <c r="H23">
        <v>2901</v>
      </c>
      <c r="I23">
        <v>682</v>
      </c>
      <c r="J23">
        <v>4625</v>
      </c>
      <c r="K23">
        <v>1403</v>
      </c>
      <c r="L23">
        <v>2180</v>
      </c>
      <c r="M23">
        <v>495</v>
      </c>
      <c r="N23">
        <v>3242</v>
      </c>
      <c r="O23">
        <v>54</v>
      </c>
      <c r="P23">
        <v>141</v>
      </c>
      <c r="Q23">
        <v>8</v>
      </c>
      <c r="R23">
        <v>364</v>
      </c>
      <c r="S23">
        <v>540</v>
      </c>
      <c r="V23" s="81" t="s">
        <v>46</v>
      </c>
      <c r="W23" s="81">
        <v>82</v>
      </c>
    </row>
    <row r="24" spans="1:23" x14ac:dyDescent="0.25">
      <c r="A24" t="s">
        <v>43</v>
      </c>
      <c r="B24">
        <v>89650</v>
      </c>
      <c r="C24">
        <v>90141</v>
      </c>
      <c r="D24">
        <v>535</v>
      </c>
      <c r="E24">
        <v>44</v>
      </c>
      <c r="F24">
        <v>83932</v>
      </c>
      <c r="G24">
        <v>11188</v>
      </c>
      <c r="H24">
        <v>8895</v>
      </c>
      <c r="I24">
        <v>2293</v>
      </c>
      <c r="J24">
        <v>22590</v>
      </c>
      <c r="K24">
        <v>5190</v>
      </c>
      <c r="L24">
        <v>5998</v>
      </c>
      <c r="M24">
        <v>1207</v>
      </c>
      <c r="N24">
        <v>14739</v>
      </c>
      <c r="O24">
        <v>193</v>
      </c>
      <c r="P24">
        <v>360</v>
      </c>
      <c r="Q24">
        <v>6</v>
      </c>
      <c r="R24">
        <v>1195</v>
      </c>
      <c r="S24">
        <v>1240</v>
      </c>
      <c r="V24" s="82" t="s">
        <v>182</v>
      </c>
      <c r="W24" s="81">
        <v>280</v>
      </c>
    </row>
    <row r="25" spans="1:23" x14ac:dyDescent="0.25">
      <c r="A25" t="s">
        <v>44</v>
      </c>
      <c r="B25">
        <v>12428</v>
      </c>
      <c r="C25">
        <v>12533</v>
      </c>
      <c r="D25">
        <v>109</v>
      </c>
      <c r="E25">
        <v>4</v>
      </c>
      <c r="F25">
        <v>12325</v>
      </c>
      <c r="G25">
        <v>1078</v>
      </c>
      <c r="H25">
        <v>910</v>
      </c>
      <c r="I25">
        <v>168</v>
      </c>
      <c r="J25">
        <v>1720</v>
      </c>
      <c r="K25">
        <v>329</v>
      </c>
      <c r="L25">
        <v>749</v>
      </c>
      <c r="M25">
        <v>115</v>
      </c>
      <c r="N25">
        <v>647</v>
      </c>
      <c r="O25">
        <v>11</v>
      </c>
      <c r="P25">
        <v>20</v>
      </c>
      <c r="Q25">
        <v>0</v>
      </c>
      <c r="R25">
        <v>260</v>
      </c>
      <c r="S25">
        <v>122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640</v>
      </c>
      <c r="O26">
        <v>13</v>
      </c>
      <c r="P26">
        <v>2</v>
      </c>
      <c r="Q26">
        <v>2</v>
      </c>
      <c r="R26">
        <v>0</v>
      </c>
      <c r="S26">
        <v>0</v>
      </c>
      <c r="V26" s="81" t="s">
        <v>48</v>
      </c>
      <c r="W26" s="81">
        <v>219</v>
      </c>
    </row>
    <row r="27" spans="1:23" x14ac:dyDescent="0.25">
      <c r="A27" t="s">
        <v>46</v>
      </c>
      <c r="B27">
        <v>13988</v>
      </c>
      <c r="C27">
        <v>14073</v>
      </c>
      <c r="D27">
        <v>96</v>
      </c>
      <c r="E27">
        <v>11</v>
      </c>
      <c r="F27">
        <v>13832</v>
      </c>
      <c r="G27">
        <v>1021</v>
      </c>
      <c r="H27">
        <v>840</v>
      </c>
      <c r="I27">
        <v>181</v>
      </c>
      <c r="J27">
        <v>1306</v>
      </c>
      <c r="K27">
        <v>515</v>
      </c>
      <c r="L27">
        <v>506</v>
      </c>
      <c r="M27">
        <v>126</v>
      </c>
      <c r="N27">
        <v>991</v>
      </c>
      <c r="O27">
        <v>15</v>
      </c>
      <c r="P27">
        <v>26</v>
      </c>
      <c r="Q27">
        <v>1</v>
      </c>
      <c r="R27">
        <v>185</v>
      </c>
      <c r="S27">
        <v>162</v>
      </c>
      <c r="V27" s="82" t="s">
        <v>183</v>
      </c>
      <c r="W27" s="81">
        <v>208</v>
      </c>
    </row>
    <row r="28" spans="1:23" x14ac:dyDescent="0.25">
      <c r="A28" t="s">
        <v>47</v>
      </c>
      <c r="B28">
        <v>4212</v>
      </c>
      <c r="C28">
        <v>4456</v>
      </c>
      <c r="D28">
        <v>247</v>
      </c>
      <c r="E28">
        <v>3</v>
      </c>
      <c r="F28">
        <v>4418</v>
      </c>
      <c r="G28">
        <v>249</v>
      </c>
      <c r="H28">
        <v>204</v>
      </c>
      <c r="I28">
        <v>45</v>
      </c>
      <c r="J28">
        <v>464</v>
      </c>
      <c r="K28">
        <v>83</v>
      </c>
      <c r="L28">
        <v>166</v>
      </c>
      <c r="M28">
        <v>43</v>
      </c>
      <c r="N28">
        <v>601</v>
      </c>
      <c r="O28">
        <v>9</v>
      </c>
      <c r="P28">
        <v>12</v>
      </c>
      <c r="Q28">
        <v>1</v>
      </c>
      <c r="R28">
        <v>78</v>
      </c>
      <c r="S28">
        <v>44</v>
      </c>
      <c r="V28" s="81" t="s">
        <v>49</v>
      </c>
      <c r="W28" s="81">
        <v>0</v>
      </c>
    </row>
    <row r="29" spans="1:23" x14ac:dyDescent="0.25">
      <c r="A29" t="s">
        <v>48</v>
      </c>
      <c r="B29">
        <v>16444</v>
      </c>
      <c r="C29">
        <v>16517</v>
      </c>
      <c r="D29">
        <v>88</v>
      </c>
      <c r="E29">
        <v>15</v>
      </c>
      <c r="F29">
        <v>16370</v>
      </c>
      <c r="G29">
        <v>2713</v>
      </c>
      <c r="H29">
        <v>2345</v>
      </c>
      <c r="I29">
        <v>368</v>
      </c>
      <c r="J29">
        <v>3481</v>
      </c>
      <c r="K29">
        <v>860</v>
      </c>
      <c r="L29">
        <v>1853</v>
      </c>
      <c r="M29">
        <v>267</v>
      </c>
      <c r="N29">
        <v>1777</v>
      </c>
      <c r="O29">
        <v>34</v>
      </c>
      <c r="P29">
        <v>52</v>
      </c>
      <c r="Q29">
        <v>0</v>
      </c>
      <c r="R29">
        <v>346</v>
      </c>
      <c r="S29">
        <v>491</v>
      </c>
      <c r="V29" s="81" t="s">
        <v>50</v>
      </c>
      <c r="W29" s="81">
        <v>39</v>
      </c>
    </row>
    <row r="30" spans="1:23" x14ac:dyDescent="0.25">
      <c r="A30" t="s">
        <v>49</v>
      </c>
      <c r="B30">
        <v>826</v>
      </c>
      <c r="C30">
        <v>902</v>
      </c>
      <c r="D30">
        <v>78</v>
      </c>
      <c r="E30">
        <v>2</v>
      </c>
      <c r="F30">
        <v>741</v>
      </c>
      <c r="G30">
        <v>42</v>
      </c>
      <c r="H30">
        <v>29</v>
      </c>
      <c r="I30">
        <v>13</v>
      </c>
      <c r="J30">
        <v>92</v>
      </c>
      <c r="K30">
        <v>37</v>
      </c>
      <c r="L30">
        <v>5</v>
      </c>
      <c r="M30">
        <v>11</v>
      </c>
      <c r="N30">
        <v>341</v>
      </c>
      <c r="O30">
        <v>0</v>
      </c>
      <c r="P30">
        <v>3</v>
      </c>
      <c r="Q30">
        <v>1</v>
      </c>
      <c r="R30">
        <v>20</v>
      </c>
      <c r="S30">
        <v>21</v>
      </c>
      <c r="V30" s="81" t="s">
        <v>184</v>
      </c>
      <c r="W30" s="81">
        <v>214</v>
      </c>
    </row>
    <row r="31" spans="1:23" x14ac:dyDescent="0.25">
      <c r="A31" t="s">
        <v>50</v>
      </c>
      <c r="B31">
        <v>17204</v>
      </c>
      <c r="C31">
        <v>17389</v>
      </c>
      <c r="D31">
        <v>188</v>
      </c>
      <c r="E31">
        <v>3</v>
      </c>
      <c r="F31">
        <v>16936</v>
      </c>
      <c r="G31">
        <v>601</v>
      </c>
      <c r="H31">
        <v>501</v>
      </c>
      <c r="I31">
        <v>100</v>
      </c>
      <c r="J31">
        <v>972</v>
      </c>
      <c r="K31">
        <v>139</v>
      </c>
      <c r="L31">
        <v>462</v>
      </c>
      <c r="M31">
        <v>68</v>
      </c>
      <c r="N31">
        <v>522</v>
      </c>
      <c r="O31">
        <v>7</v>
      </c>
      <c r="P31">
        <v>20</v>
      </c>
      <c r="Q31">
        <v>0</v>
      </c>
      <c r="R31">
        <v>250</v>
      </c>
      <c r="S31">
        <v>40</v>
      </c>
      <c r="V31" s="81" t="s">
        <v>52</v>
      </c>
      <c r="W31" s="81">
        <v>110</v>
      </c>
    </row>
    <row r="32" spans="1:23" x14ac:dyDescent="0.25">
      <c r="A32" t="s">
        <v>51</v>
      </c>
      <c r="B32">
        <v>22464</v>
      </c>
      <c r="C32">
        <v>22561</v>
      </c>
      <c r="D32">
        <v>104</v>
      </c>
      <c r="E32">
        <v>7</v>
      </c>
      <c r="F32">
        <v>22453</v>
      </c>
      <c r="G32">
        <v>2960</v>
      </c>
      <c r="H32">
        <v>2748</v>
      </c>
      <c r="I32">
        <v>212</v>
      </c>
      <c r="J32">
        <v>4194</v>
      </c>
      <c r="K32">
        <v>1555</v>
      </c>
      <c r="L32">
        <v>1405</v>
      </c>
      <c r="M32">
        <v>370</v>
      </c>
      <c r="N32">
        <v>2057</v>
      </c>
      <c r="O32">
        <v>26</v>
      </c>
      <c r="P32">
        <v>67</v>
      </c>
      <c r="Q32">
        <v>0</v>
      </c>
      <c r="R32">
        <v>381</v>
      </c>
      <c r="S32">
        <v>356</v>
      </c>
      <c r="V32" s="81" t="s">
        <v>53</v>
      </c>
      <c r="W32" s="81">
        <v>149</v>
      </c>
    </row>
    <row r="33" spans="1:23" x14ac:dyDescent="0.25">
      <c r="A33" t="s">
        <v>52</v>
      </c>
      <c r="B33">
        <v>17574</v>
      </c>
      <c r="C33">
        <v>17684</v>
      </c>
      <c r="D33">
        <v>119</v>
      </c>
      <c r="E33">
        <v>9</v>
      </c>
      <c r="F33">
        <v>17535</v>
      </c>
      <c r="G33">
        <v>2232</v>
      </c>
      <c r="H33">
        <v>1945</v>
      </c>
      <c r="I33">
        <v>287</v>
      </c>
      <c r="J33">
        <v>3080</v>
      </c>
      <c r="K33">
        <v>878</v>
      </c>
      <c r="L33">
        <v>1354</v>
      </c>
      <c r="M33">
        <v>276</v>
      </c>
      <c r="N33">
        <v>2782</v>
      </c>
      <c r="O33">
        <v>54</v>
      </c>
      <c r="P33">
        <v>66</v>
      </c>
      <c r="Q33">
        <v>4</v>
      </c>
      <c r="R33">
        <v>457</v>
      </c>
      <c r="S33">
        <v>297</v>
      </c>
      <c r="V33" s="81" t="s">
        <v>185</v>
      </c>
      <c r="W33" s="81">
        <v>834</v>
      </c>
    </row>
    <row r="34" spans="1:23" x14ac:dyDescent="0.25">
      <c r="A34" t="s">
        <v>53</v>
      </c>
      <c r="B34">
        <v>10816</v>
      </c>
      <c r="C34">
        <v>10863</v>
      </c>
      <c r="D34">
        <v>50</v>
      </c>
      <c r="E34">
        <v>3</v>
      </c>
      <c r="F34">
        <v>10636</v>
      </c>
      <c r="G34">
        <v>1005</v>
      </c>
      <c r="H34">
        <v>895</v>
      </c>
      <c r="I34">
        <v>110</v>
      </c>
      <c r="J34">
        <v>1435</v>
      </c>
      <c r="K34">
        <v>515</v>
      </c>
      <c r="L34">
        <v>490</v>
      </c>
      <c r="M34">
        <v>177</v>
      </c>
      <c r="N34">
        <v>1222</v>
      </c>
      <c r="O34">
        <v>17</v>
      </c>
      <c r="P34">
        <v>38</v>
      </c>
      <c r="Q34">
        <v>0</v>
      </c>
      <c r="R34">
        <v>75</v>
      </c>
      <c r="S34">
        <v>227</v>
      </c>
      <c r="V34" s="81" t="s">
        <v>55</v>
      </c>
      <c r="W34" s="81">
        <v>96</v>
      </c>
    </row>
    <row r="35" spans="1:23" x14ac:dyDescent="0.25">
      <c r="A35" t="s">
        <v>54</v>
      </c>
      <c r="B35">
        <v>71221</v>
      </c>
      <c r="C35">
        <v>71590</v>
      </c>
      <c r="D35">
        <v>379</v>
      </c>
      <c r="E35">
        <v>10</v>
      </c>
      <c r="F35">
        <v>69342</v>
      </c>
      <c r="G35">
        <v>10789</v>
      </c>
      <c r="H35">
        <v>9777</v>
      </c>
      <c r="I35">
        <v>1012</v>
      </c>
      <c r="J35">
        <v>11915</v>
      </c>
      <c r="K35">
        <v>3518</v>
      </c>
      <c r="L35">
        <v>7271</v>
      </c>
      <c r="M35">
        <v>1043</v>
      </c>
      <c r="N35">
        <v>8968</v>
      </c>
      <c r="O35">
        <v>107</v>
      </c>
      <c r="P35">
        <v>286</v>
      </c>
      <c r="Q35">
        <v>4</v>
      </c>
      <c r="R35">
        <v>736</v>
      </c>
      <c r="S35">
        <v>884</v>
      </c>
      <c r="V35" s="81" t="s">
        <v>56</v>
      </c>
      <c r="W35" s="81">
        <v>428</v>
      </c>
    </row>
    <row r="36" spans="1:23" x14ac:dyDescent="0.25">
      <c r="A36" t="s">
        <v>55</v>
      </c>
      <c r="B36">
        <v>22001</v>
      </c>
      <c r="C36">
        <v>22110</v>
      </c>
      <c r="D36">
        <v>120</v>
      </c>
      <c r="E36">
        <v>11</v>
      </c>
      <c r="F36">
        <v>21769</v>
      </c>
      <c r="G36">
        <v>1602</v>
      </c>
      <c r="H36">
        <v>1471</v>
      </c>
      <c r="I36">
        <v>131</v>
      </c>
      <c r="J36">
        <v>2630</v>
      </c>
      <c r="K36">
        <v>733</v>
      </c>
      <c r="L36">
        <v>869</v>
      </c>
      <c r="M36">
        <v>177</v>
      </c>
      <c r="N36">
        <v>1181</v>
      </c>
      <c r="O36">
        <v>17</v>
      </c>
      <c r="P36">
        <v>19</v>
      </c>
      <c r="Q36">
        <v>0</v>
      </c>
      <c r="R36">
        <v>349</v>
      </c>
      <c r="S36">
        <v>177</v>
      </c>
      <c r="V36" s="81" t="s">
        <v>63</v>
      </c>
      <c r="W36" s="81">
        <v>52</v>
      </c>
    </row>
    <row r="37" spans="1:23" x14ac:dyDescent="0.25">
      <c r="A37" t="s">
        <v>56</v>
      </c>
      <c r="B37">
        <v>30005</v>
      </c>
      <c r="C37">
        <v>30175</v>
      </c>
      <c r="D37">
        <v>175</v>
      </c>
      <c r="E37">
        <v>5</v>
      </c>
      <c r="F37">
        <v>29043</v>
      </c>
      <c r="G37">
        <v>4226</v>
      </c>
      <c r="H37">
        <v>3374</v>
      </c>
      <c r="I37">
        <v>852</v>
      </c>
      <c r="J37">
        <v>4801</v>
      </c>
      <c r="K37">
        <v>1500</v>
      </c>
      <c r="L37">
        <v>2726</v>
      </c>
      <c r="M37">
        <v>630</v>
      </c>
      <c r="N37">
        <v>5311</v>
      </c>
      <c r="O37">
        <v>67</v>
      </c>
      <c r="P37">
        <v>146</v>
      </c>
      <c r="Q37">
        <v>7</v>
      </c>
      <c r="R37">
        <v>234</v>
      </c>
      <c r="S37">
        <v>458</v>
      </c>
      <c r="V37" s="81" t="s">
        <v>186</v>
      </c>
      <c r="W37" s="81">
        <v>12</v>
      </c>
    </row>
    <row r="38" spans="1:23" x14ac:dyDescent="0.25">
      <c r="A38" t="s">
        <v>57</v>
      </c>
      <c r="B38">
        <v>12754</v>
      </c>
      <c r="C38">
        <v>12816</v>
      </c>
      <c r="D38">
        <v>62</v>
      </c>
      <c r="E38">
        <v>0</v>
      </c>
      <c r="F38">
        <v>12797</v>
      </c>
      <c r="G38">
        <v>274</v>
      </c>
      <c r="H38">
        <v>261</v>
      </c>
      <c r="I38">
        <v>13</v>
      </c>
      <c r="J38">
        <v>516</v>
      </c>
      <c r="K38">
        <v>67</v>
      </c>
      <c r="L38">
        <v>207</v>
      </c>
      <c r="M38">
        <v>68</v>
      </c>
      <c r="N38">
        <v>291</v>
      </c>
      <c r="O38">
        <v>40</v>
      </c>
      <c r="P38">
        <v>16</v>
      </c>
      <c r="Q38">
        <v>0</v>
      </c>
      <c r="R38">
        <v>146</v>
      </c>
      <c r="S38">
        <v>11</v>
      </c>
      <c r="V38" s="81" t="s">
        <v>65</v>
      </c>
      <c r="W38" s="81">
        <v>180</v>
      </c>
    </row>
    <row r="39" spans="1:23" x14ac:dyDescent="0.25">
      <c r="A39" t="s">
        <v>63</v>
      </c>
      <c r="B39">
        <v>7647</v>
      </c>
      <c r="C39">
        <v>7729</v>
      </c>
      <c r="D39">
        <v>91</v>
      </c>
      <c r="E39">
        <v>9</v>
      </c>
      <c r="F39">
        <v>7575</v>
      </c>
      <c r="G39">
        <v>506</v>
      </c>
      <c r="H39">
        <v>498</v>
      </c>
      <c r="I39">
        <v>8</v>
      </c>
      <c r="J39">
        <v>912</v>
      </c>
      <c r="K39">
        <v>35</v>
      </c>
      <c r="L39">
        <v>471</v>
      </c>
      <c r="M39">
        <v>30</v>
      </c>
      <c r="N39">
        <v>398</v>
      </c>
      <c r="O39">
        <v>2</v>
      </c>
      <c r="P39">
        <v>9</v>
      </c>
      <c r="Q39">
        <v>0</v>
      </c>
      <c r="R39">
        <v>67</v>
      </c>
      <c r="S39">
        <v>202</v>
      </c>
      <c r="V39" s="81" t="s">
        <v>187</v>
      </c>
      <c r="W39" s="81">
        <v>291</v>
      </c>
    </row>
    <row r="40" spans="1:23" x14ac:dyDescent="0.25">
      <c r="A40" t="s">
        <v>58</v>
      </c>
      <c r="B40">
        <v>12432</v>
      </c>
      <c r="C40">
        <v>12431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16477</v>
      </c>
      <c r="C41">
        <v>16468</v>
      </c>
      <c r="D41">
        <v>0</v>
      </c>
      <c r="E41">
        <v>9</v>
      </c>
      <c r="F41">
        <v>13250</v>
      </c>
      <c r="G41">
        <v>0</v>
      </c>
      <c r="H41">
        <v>0</v>
      </c>
      <c r="I41">
        <v>0</v>
      </c>
      <c r="J41">
        <v>43</v>
      </c>
      <c r="K41">
        <v>0</v>
      </c>
      <c r="L41">
        <v>0</v>
      </c>
      <c r="M41">
        <v>0</v>
      </c>
      <c r="N41">
        <v>545</v>
      </c>
      <c r="O41">
        <v>0</v>
      </c>
      <c r="P41">
        <v>3</v>
      </c>
      <c r="Q41">
        <v>0</v>
      </c>
      <c r="R41">
        <v>1</v>
      </c>
      <c r="S41">
        <v>0</v>
      </c>
      <c r="V41" s="81" t="s">
        <v>69</v>
      </c>
      <c r="W41" s="81">
        <v>616</v>
      </c>
    </row>
    <row r="42" spans="1:23" x14ac:dyDescent="0.25">
      <c r="A42" t="s">
        <v>60</v>
      </c>
      <c r="B42">
        <v>3850</v>
      </c>
      <c r="C42">
        <v>3850</v>
      </c>
      <c r="D42">
        <v>0</v>
      </c>
      <c r="E42">
        <v>0</v>
      </c>
      <c r="F42">
        <v>3653</v>
      </c>
      <c r="G42">
        <v>0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>
        <v>297</v>
      </c>
      <c r="O42">
        <v>0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117</v>
      </c>
    </row>
    <row r="43" spans="1:23" x14ac:dyDescent="0.25">
      <c r="A43" t="s">
        <v>61</v>
      </c>
      <c r="B43">
        <v>4753</v>
      </c>
      <c r="C43">
        <v>4753</v>
      </c>
      <c r="D43">
        <v>0</v>
      </c>
      <c r="E43">
        <v>0</v>
      </c>
      <c r="F43">
        <v>4207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7</v>
      </c>
    </row>
    <row r="44" spans="1:23" x14ac:dyDescent="0.25">
      <c r="A44" t="s">
        <v>62</v>
      </c>
      <c r="B44">
        <v>13526</v>
      </c>
      <c r="C44">
        <v>13523</v>
      </c>
      <c r="D44">
        <v>0</v>
      </c>
      <c r="E44">
        <v>3</v>
      </c>
      <c r="F44">
        <v>9617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213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27</v>
      </c>
    </row>
    <row r="45" spans="1:23" x14ac:dyDescent="0.25">
      <c r="A45" t="s">
        <v>64</v>
      </c>
      <c r="B45">
        <v>8121</v>
      </c>
      <c r="C45">
        <v>8155</v>
      </c>
      <c r="D45">
        <v>35</v>
      </c>
      <c r="E45">
        <v>1</v>
      </c>
      <c r="F45">
        <v>8113</v>
      </c>
      <c r="G45">
        <v>724</v>
      </c>
      <c r="H45">
        <v>641</v>
      </c>
      <c r="I45">
        <v>83</v>
      </c>
      <c r="J45">
        <v>994</v>
      </c>
      <c r="K45">
        <v>436</v>
      </c>
      <c r="L45">
        <v>288</v>
      </c>
      <c r="M45">
        <v>52</v>
      </c>
      <c r="N45">
        <v>242</v>
      </c>
      <c r="O45">
        <v>1</v>
      </c>
      <c r="P45">
        <v>5</v>
      </c>
      <c r="Q45">
        <v>0</v>
      </c>
      <c r="R45">
        <v>122</v>
      </c>
      <c r="S45">
        <v>93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16022</v>
      </c>
      <c r="C46">
        <v>16090</v>
      </c>
      <c r="D46">
        <v>94</v>
      </c>
      <c r="E46">
        <v>26</v>
      </c>
      <c r="F46">
        <v>15998</v>
      </c>
      <c r="G46">
        <v>2090</v>
      </c>
      <c r="H46">
        <v>1691</v>
      </c>
      <c r="I46">
        <v>399</v>
      </c>
      <c r="J46">
        <v>3219</v>
      </c>
      <c r="K46">
        <v>951</v>
      </c>
      <c r="L46">
        <v>1139</v>
      </c>
      <c r="M46">
        <v>258</v>
      </c>
      <c r="N46">
        <v>1358</v>
      </c>
      <c r="O46">
        <v>13</v>
      </c>
      <c r="P46">
        <v>39</v>
      </c>
      <c r="Q46">
        <v>1</v>
      </c>
      <c r="R46">
        <v>534</v>
      </c>
      <c r="S46">
        <v>324</v>
      </c>
      <c r="V46" s="81" t="s">
        <v>113</v>
      </c>
      <c r="W46" s="81">
        <v>11816</v>
      </c>
    </row>
    <row r="47" spans="1:23" x14ac:dyDescent="0.25">
      <c r="A47" t="s">
        <v>66</v>
      </c>
      <c r="B47">
        <v>30273</v>
      </c>
      <c r="C47">
        <v>30333</v>
      </c>
      <c r="D47">
        <v>68</v>
      </c>
      <c r="E47">
        <v>8</v>
      </c>
      <c r="F47">
        <v>29698</v>
      </c>
      <c r="G47">
        <v>5308</v>
      </c>
      <c r="H47">
        <v>4204</v>
      </c>
      <c r="I47">
        <v>1104</v>
      </c>
      <c r="J47">
        <v>5888</v>
      </c>
      <c r="K47">
        <v>1150</v>
      </c>
      <c r="L47">
        <v>4158</v>
      </c>
      <c r="M47">
        <v>334</v>
      </c>
      <c r="N47">
        <v>2000</v>
      </c>
      <c r="O47">
        <v>9</v>
      </c>
      <c r="P47">
        <v>67</v>
      </c>
      <c r="Q47">
        <v>0</v>
      </c>
      <c r="R47">
        <v>423</v>
      </c>
      <c r="S47">
        <v>463</v>
      </c>
    </row>
    <row r="48" spans="1:23" x14ac:dyDescent="0.25">
      <c r="A48" t="s">
        <v>67</v>
      </c>
      <c r="B48">
        <v>22584</v>
      </c>
      <c r="C48">
        <v>22627</v>
      </c>
      <c r="D48">
        <v>45</v>
      </c>
      <c r="E48">
        <v>2</v>
      </c>
      <c r="F48">
        <v>22530</v>
      </c>
      <c r="G48">
        <v>3246</v>
      </c>
      <c r="H48">
        <v>2705</v>
      </c>
      <c r="I48">
        <v>541</v>
      </c>
      <c r="J48">
        <v>3990</v>
      </c>
      <c r="K48">
        <v>938</v>
      </c>
      <c r="L48">
        <v>2308</v>
      </c>
      <c r="M48">
        <v>354</v>
      </c>
      <c r="N48">
        <v>1674</v>
      </c>
      <c r="O48">
        <v>14</v>
      </c>
      <c r="P48">
        <v>94</v>
      </c>
      <c r="Q48">
        <v>0</v>
      </c>
      <c r="R48">
        <v>520</v>
      </c>
      <c r="S48">
        <v>198</v>
      </c>
    </row>
    <row r="49" spans="1:19" x14ac:dyDescent="0.25">
      <c r="A49" t="s">
        <v>68</v>
      </c>
      <c r="B49">
        <v>11682</v>
      </c>
      <c r="C49">
        <v>11799</v>
      </c>
      <c r="D49">
        <v>118</v>
      </c>
      <c r="E49">
        <v>1</v>
      </c>
      <c r="F49">
        <v>11081</v>
      </c>
      <c r="G49">
        <v>1650</v>
      </c>
      <c r="H49">
        <v>1198</v>
      </c>
      <c r="I49">
        <v>452</v>
      </c>
      <c r="J49">
        <v>2881</v>
      </c>
      <c r="K49">
        <v>510</v>
      </c>
      <c r="L49">
        <v>1140</v>
      </c>
      <c r="M49">
        <v>219</v>
      </c>
      <c r="N49">
        <v>1095</v>
      </c>
      <c r="O49">
        <v>12</v>
      </c>
      <c r="P49">
        <v>54</v>
      </c>
      <c r="Q49">
        <v>1</v>
      </c>
      <c r="R49">
        <v>164</v>
      </c>
      <c r="S49">
        <v>208</v>
      </c>
    </row>
    <row r="50" spans="1:19" x14ac:dyDescent="0.25">
      <c r="A50" t="s">
        <v>69</v>
      </c>
      <c r="B50">
        <v>26680</v>
      </c>
      <c r="C50">
        <v>26975</v>
      </c>
      <c r="D50">
        <v>306</v>
      </c>
      <c r="E50">
        <v>11</v>
      </c>
      <c r="F50">
        <v>26634</v>
      </c>
      <c r="G50">
        <v>5831</v>
      </c>
      <c r="H50">
        <v>5033</v>
      </c>
      <c r="I50">
        <v>798</v>
      </c>
      <c r="J50">
        <v>6746</v>
      </c>
      <c r="K50">
        <v>2183</v>
      </c>
      <c r="L50">
        <v>3648</v>
      </c>
      <c r="M50">
        <v>706</v>
      </c>
      <c r="N50">
        <v>5080</v>
      </c>
      <c r="O50">
        <v>75</v>
      </c>
      <c r="P50">
        <v>179</v>
      </c>
      <c r="Q50">
        <v>2</v>
      </c>
      <c r="R50">
        <v>395</v>
      </c>
      <c r="S50">
        <v>682</v>
      </c>
    </row>
    <row r="51" spans="1:19" x14ac:dyDescent="0.25">
      <c r="A51" t="s">
        <v>70</v>
      </c>
      <c r="B51">
        <v>10735</v>
      </c>
      <c r="C51">
        <v>10825</v>
      </c>
      <c r="D51">
        <v>92</v>
      </c>
      <c r="E51">
        <v>2</v>
      </c>
      <c r="F51">
        <v>10738</v>
      </c>
      <c r="G51">
        <v>730</v>
      </c>
      <c r="H51">
        <v>606</v>
      </c>
      <c r="I51">
        <v>124</v>
      </c>
      <c r="J51">
        <v>962</v>
      </c>
      <c r="K51">
        <v>314</v>
      </c>
      <c r="L51">
        <v>416</v>
      </c>
      <c r="M51">
        <v>92</v>
      </c>
      <c r="N51">
        <v>606</v>
      </c>
      <c r="O51">
        <v>5</v>
      </c>
      <c r="P51">
        <v>22</v>
      </c>
      <c r="Q51">
        <v>0</v>
      </c>
      <c r="R51">
        <v>62</v>
      </c>
      <c r="S51">
        <v>150</v>
      </c>
    </row>
    <row r="52" spans="1:19" x14ac:dyDescent="0.25">
      <c r="A52" t="s">
        <v>71</v>
      </c>
      <c r="B52">
        <v>23623</v>
      </c>
      <c r="C52">
        <v>23679</v>
      </c>
      <c r="D52">
        <v>60</v>
      </c>
      <c r="E52">
        <v>4</v>
      </c>
      <c r="F52">
        <v>22843</v>
      </c>
      <c r="G52">
        <v>2128</v>
      </c>
      <c r="H52">
        <v>1853</v>
      </c>
      <c r="I52">
        <v>275</v>
      </c>
      <c r="J52">
        <v>3421</v>
      </c>
      <c r="K52">
        <v>712</v>
      </c>
      <c r="L52">
        <v>1416</v>
      </c>
      <c r="M52">
        <v>225</v>
      </c>
      <c r="N52">
        <v>1222</v>
      </c>
      <c r="O52">
        <v>23</v>
      </c>
      <c r="P52">
        <v>49</v>
      </c>
      <c r="Q52">
        <v>0</v>
      </c>
      <c r="R52">
        <v>428</v>
      </c>
      <c r="S52">
        <v>289</v>
      </c>
    </row>
    <row r="53" spans="1:19" x14ac:dyDescent="0.25">
      <c r="A53" t="s">
        <v>72</v>
      </c>
      <c r="B53">
        <v>11371</v>
      </c>
      <c r="C53">
        <v>11576</v>
      </c>
      <c r="D53">
        <v>205</v>
      </c>
      <c r="E53">
        <v>0</v>
      </c>
      <c r="F53">
        <v>11485</v>
      </c>
      <c r="G53">
        <v>400</v>
      </c>
      <c r="H53">
        <v>362</v>
      </c>
      <c r="I53">
        <v>38</v>
      </c>
      <c r="J53">
        <v>787</v>
      </c>
      <c r="K53">
        <v>195</v>
      </c>
      <c r="L53">
        <v>205</v>
      </c>
      <c r="M53">
        <v>46</v>
      </c>
      <c r="N53">
        <v>320</v>
      </c>
      <c r="O53">
        <v>0</v>
      </c>
      <c r="P53">
        <v>11</v>
      </c>
      <c r="Q53">
        <v>0</v>
      </c>
      <c r="R53">
        <v>210</v>
      </c>
      <c r="S53">
        <v>136</v>
      </c>
    </row>
    <row r="54" spans="1:19" x14ac:dyDescent="0.25">
      <c r="A54" t="s">
        <v>73</v>
      </c>
      <c r="B54">
        <v>14513</v>
      </c>
      <c r="C54">
        <v>14552</v>
      </c>
      <c r="D54">
        <v>43</v>
      </c>
      <c r="E54">
        <v>4</v>
      </c>
      <c r="F54">
        <v>14421</v>
      </c>
      <c r="G54">
        <v>276</v>
      </c>
      <c r="H54">
        <v>249</v>
      </c>
      <c r="I54">
        <v>27</v>
      </c>
      <c r="J54">
        <v>498</v>
      </c>
      <c r="K54">
        <v>123</v>
      </c>
      <c r="L54">
        <v>153</v>
      </c>
      <c r="M54">
        <v>62</v>
      </c>
      <c r="N54">
        <v>670</v>
      </c>
      <c r="O54">
        <v>3</v>
      </c>
      <c r="P54">
        <v>8</v>
      </c>
      <c r="Q54">
        <v>0</v>
      </c>
      <c r="R54">
        <v>121</v>
      </c>
      <c r="S54">
        <v>16</v>
      </c>
    </row>
    <row r="55" spans="1:19" x14ac:dyDescent="0.25">
      <c r="A55" t="s">
        <v>74</v>
      </c>
      <c r="B55">
        <v>10869</v>
      </c>
      <c r="C55">
        <v>10943</v>
      </c>
      <c r="D55">
        <v>78</v>
      </c>
      <c r="E55">
        <v>4</v>
      </c>
      <c r="F55">
        <v>10751</v>
      </c>
      <c r="G55">
        <v>941</v>
      </c>
      <c r="H55">
        <v>830</v>
      </c>
      <c r="I55">
        <v>111</v>
      </c>
      <c r="J55">
        <v>1370</v>
      </c>
      <c r="K55">
        <v>317</v>
      </c>
      <c r="L55">
        <v>624</v>
      </c>
      <c r="M55">
        <v>90</v>
      </c>
      <c r="N55">
        <v>757</v>
      </c>
      <c r="O55">
        <v>7</v>
      </c>
      <c r="P55">
        <v>12</v>
      </c>
      <c r="Q55">
        <v>1</v>
      </c>
      <c r="R55">
        <v>144</v>
      </c>
      <c r="S55">
        <v>197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60074</v>
      </c>
      <c r="D2" s="44">
        <f>JulyRaw!C2</f>
        <v>59564</v>
      </c>
      <c r="E2" s="44">
        <f>JulyRaw!D2</f>
        <v>209</v>
      </c>
      <c r="F2" s="44">
        <f>JulyRaw!E2</f>
        <v>719</v>
      </c>
      <c r="G2" s="44">
        <f>JulyRaw!F2</f>
        <v>58515</v>
      </c>
      <c r="H2" s="44">
        <f>JulyRaw!G2</f>
        <v>6461</v>
      </c>
      <c r="I2" s="44">
        <f>JulyRaw!H2</f>
        <v>4887</v>
      </c>
      <c r="J2" s="44">
        <f>JulyRaw!I2</f>
        <v>1574</v>
      </c>
      <c r="K2" s="44">
        <f>JulyRaw!J2</f>
        <v>12918</v>
      </c>
      <c r="L2" s="44">
        <f>JulyRaw!K2</f>
        <v>2801</v>
      </c>
      <c r="M2" s="44">
        <f>JulyRaw!L2</f>
        <v>3659</v>
      </c>
      <c r="N2" s="44">
        <f>JulyRaw!W2</f>
        <v>912</v>
      </c>
      <c r="O2" s="44">
        <f>JulyRaw!M2</f>
        <v>654</v>
      </c>
      <c r="P2" s="44">
        <f>JulyRaw!N2</f>
        <v>6635</v>
      </c>
      <c r="Q2" s="44">
        <f>JulyRaw!O2</f>
        <v>53</v>
      </c>
      <c r="R2" s="44">
        <f>JulyRaw!P2</f>
        <v>136</v>
      </c>
      <c r="S2" s="44">
        <f>JulyRaw!Q2</f>
        <v>5</v>
      </c>
      <c r="T2" s="44">
        <f>JulyRaw!R2</f>
        <v>891</v>
      </c>
      <c r="U2" s="44">
        <f>JulyRaw!S2</f>
        <v>1103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26767</v>
      </c>
      <c r="D3" s="46">
        <f>JulyRaw!C3</f>
        <v>26805</v>
      </c>
      <c r="E3" s="46">
        <f>JulyRaw!D3</f>
        <v>127</v>
      </c>
      <c r="F3" s="46">
        <f>JulyRaw!E3</f>
        <v>88</v>
      </c>
      <c r="G3" s="46">
        <f>JulyRaw!F3</f>
        <v>26428</v>
      </c>
      <c r="H3" s="46">
        <f>JulyRaw!G3</f>
        <v>3684</v>
      </c>
      <c r="I3" s="46">
        <f>JulyRaw!H3</f>
        <v>2909</v>
      </c>
      <c r="J3" s="46">
        <f>JulyRaw!I3</f>
        <v>775</v>
      </c>
      <c r="K3" s="46">
        <f>JulyRaw!J3</f>
        <v>4264</v>
      </c>
      <c r="L3" s="46">
        <f>JulyRaw!K3</f>
        <v>1458</v>
      </c>
      <c r="M3" s="46">
        <f>JulyRaw!L3</f>
        <v>2226</v>
      </c>
      <c r="N3" s="46">
        <f>JulyRaw!W3</f>
        <v>423</v>
      </c>
      <c r="O3" s="46">
        <f>JulyRaw!M3</f>
        <v>387</v>
      </c>
      <c r="P3" s="46">
        <f>JulyRaw!N3</f>
        <v>4043</v>
      </c>
      <c r="Q3" s="46">
        <f>JulyRaw!O3</f>
        <v>30</v>
      </c>
      <c r="R3" s="46">
        <f>JulyRaw!P3</f>
        <v>73</v>
      </c>
      <c r="S3" s="46">
        <f>JulyRaw!Q3</f>
        <v>0</v>
      </c>
      <c r="T3" s="46">
        <f>JulyRaw!R3</f>
        <v>359</v>
      </c>
      <c r="U3" s="46">
        <f>JulyRaw!S3</f>
        <v>395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65532</v>
      </c>
      <c r="D4" s="44">
        <f>JulyRaw!C4</f>
        <v>63280</v>
      </c>
      <c r="E4" s="44">
        <f>JulyRaw!D4</f>
        <v>405</v>
      </c>
      <c r="F4" s="44">
        <f>JulyRaw!E4</f>
        <v>2648</v>
      </c>
      <c r="G4" s="44">
        <f>JulyRaw!F4</f>
        <v>60894</v>
      </c>
      <c r="H4" s="44">
        <f>JulyRaw!G4</f>
        <v>11666</v>
      </c>
      <c r="I4" s="44">
        <f>JulyRaw!H4</f>
        <v>9083</v>
      </c>
      <c r="J4" s="44">
        <f>JulyRaw!I4</f>
        <v>2583</v>
      </c>
      <c r="K4" s="44">
        <f>JulyRaw!J4</f>
        <v>21441</v>
      </c>
      <c r="L4" s="44">
        <f>JulyRaw!K4</f>
        <v>4405</v>
      </c>
      <c r="M4" s="44">
        <f>JulyRaw!L4</f>
        <v>7260</v>
      </c>
      <c r="N4" s="44">
        <f>JulyRaw!W5</f>
        <v>1269</v>
      </c>
      <c r="O4" s="44">
        <f>JulyRaw!M4</f>
        <v>1146</v>
      </c>
      <c r="P4" s="44">
        <f>JulyRaw!N4</f>
        <v>6647</v>
      </c>
      <c r="Q4" s="44">
        <f>JulyRaw!O4</f>
        <v>96</v>
      </c>
      <c r="R4" s="44">
        <f>JulyRaw!P4</f>
        <v>231</v>
      </c>
      <c r="S4" s="44">
        <f>JulyRaw!Q4</f>
        <v>4</v>
      </c>
      <c r="T4" s="44">
        <f>JulyRaw!R4</f>
        <v>887</v>
      </c>
      <c r="U4" s="44">
        <f>JulyRaw!S4</f>
        <v>854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12634</v>
      </c>
      <c r="D5" s="46">
        <f>JulyRaw!C5</f>
        <v>12656</v>
      </c>
      <c r="E5" s="46">
        <f>JulyRaw!D5</f>
        <v>23</v>
      </c>
      <c r="F5" s="46">
        <f>JulyRaw!E5</f>
        <v>1</v>
      </c>
      <c r="G5" s="46">
        <f>JulyRaw!F5</f>
        <v>12375</v>
      </c>
      <c r="H5" s="46">
        <f>JulyRaw!G5</f>
        <v>260</v>
      </c>
      <c r="I5" s="46">
        <f>JulyRaw!H5</f>
        <v>173</v>
      </c>
      <c r="J5" s="46">
        <f>JulyRaw!I5</f>
        <v>87</v>
      </c>
      <c r="K5" s="46">
        <f>JulyRaw!J5</f>
        <v>492</v>
      </c>
      <c r="L5" s="46">
        <f>JulyRaw!K5</f>
        <v>107</v>
      </c>
      <c r="M5" s="46">
        <f>JulyRaw!L5</f>
        <v>153</v>
      </c>
      <c r="N5" s="46">
        <f>JulyRaw!W7</f>
        <v>38</v>
      </c>
      <c r="O5" s="46">
        <f>JulyRaw!M5</f>
        <v>24</v>
      </c>
      <c r="P5" s="46">
        <f>JulyRaw!N5</f>
        <v>180</v>
      </c>
      <c r="Q5" s="46">
        <f>JulyRaw!O5</f>
        <v>0</v>
      </c>
      <c r="R5" s="46">
        <f>JulyRaw!P5</f>
        <v>2</v>
      </c>
      <c r="S5" s="46">
        <f>JulyRaw!Q5</f>
        <v>1</v>
      </c>
      <c r="T5" s="46">
        <f>JulyRaw!R5</f>
        <v>122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61314</v>
      </c>
      <c r="D6" s="44">
        <f>JulyRaw!C6</f>
        <v>60593</v>
      </c>
      <c r="E6" s="44">
        <f>JulyRaw!D6</f>
        <v>440</v>
      </c>
      <c r="F6" s="44">
        <f>JulyRaw!E6</f>
        <v>1147</v>
      </c>
      <c r="G6" s="44">
        <f>JulyRaw!F6</f>
        <v>58520</v>
      </c>
      <c r="H6" s="44">
        <f>JulyRaw!G6</f>
        <v>7459</v>
      </c>
      <c r="I6" s="44">
        <f>JulyRaw!H6</f>
        <v>5867</v>
      </c>
      <c r="J6" s="44">
        <f>JulyRaw!I6</f>
        <v>1592</v>
      </c>
      <c r="K6" s="44">
        <f>JulyRaw!J6</f>
        <v>15935</v>
      </c>
      <c r="L6" s="44">
        <f>JulyRaw!K6</f>
        <v>3022</v>
      </c>
      <c r="M6" s="44">
        <f>JulyRaw!L6</f>
        <v>4434</v>
      </c>
      <c r="N6" s="44">
        <f>JulyRaw!W8</f>
        <v>623</v>
      </c>
      <c r="O6" s="44">
        <f>JulyRaw!M6</f>
        <v>834</v>
      </c>
      <c r="P6" s="44">
        <f>JulyRaw!N6</f>
        <v>8159</v>
      </c>
      <c r="Q6" s="44">
        <f>JulyRaw!O6</f>
        <v>54</v>
      </c>
      <c r="R6" s="44">
        <f>JulyRaw!P6</f>
        <v>181</v>
      </c>
      <c r="S6" s="44">
        <f>JulyRaw!Q6</f>
        <v>1</v>
      </c>
      <c r="T6" s="44">
        <f>JulyRaw!R6</f>
        <v>1026</v>
      </c>
      <c r="U6" s="44">
        <f>JulyRaw!S6</f>
        <v>785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14056</v>
      </c>
      <c r="D7" s="46">
        <f>JulyRaw!C7</f>
        <v>14099</v>
      </c>
      <c r="E7" s="46">
        <f>JulyRaw!D7</f>
        <v>63</v>
      </c>
      <c r="F7" s="46">
        <f>JulyRaw!E7</f>
        <v>15</v>
      </c>
      <c r="G7" s="46">
        <f>JulyRaw!F7</f>
        <v>13940</v>
      </c>
      <c r="H7" s="46">
        <f>JulyRaw!G7</f>
        <v>604</v>
      </c>
      <c r="I7" s="46">
        <f>JulyRaw!H7</f>
        <v>492</v>
      </c>
      <c r="J7" s="46">
        <f>JulyRaw!I7</f>
        <v>112</v>
      </c>
      <c r="K7" s="46">
        <f>JulyRaw!J7</f>
        <v>1213</v>
      </c>
      <c r="L7" s="46">
        <f>JulyRaw!K7</f>
        <v>364</v>
      </c>
      <c r="M7" s="46">
        <f>JulyRaw!L7</f>
        <v>240</v>
      </c>
      <c r="N7" s="46">
        <f>JulyRaw!W9</f>
        <v>22</v>
      </c>
      <c r="O7" s="46">
        <f>JulyRaw!M7</f>
        <v>68</v>
      </c>
      <c r="P7" s="46">
        <f>JulyRaw!N7</f>
        <v>673</v>
      </c>
      <c r="Q7" s="46">
        <f>JulyRaw!O7</f>
        <v>4</v>
      </c>
      <c r="R7" s="46">
        <f>JulyRaw!P7</f>
        <v>14</v>
      </c>
      <c r="S7" s="46">
        <f>JulyRaw!Q7</f>
        <v>0</v>
      </c>
      <c r="T7" s="46">
        <f>JulyRaw!R7</f>
        <v>229</v>
      </c>
      <c r="U7" s="46">
        <f>JulyRaw!S7</f>
        <v>116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10857</v>
      </c>
      <c r="D8" s="44">
        <f>JulyRaw!C8</f>
        <v>10491</v>
      </c>
      <c r="E8" s="44">
        <f>JulyRaw!D8</f>
        <v>78</v>
      </c>
      <c r="F8" s="44">
        <f>JulyRaw!E8</f>
        <v>441</v>
      </c>
      <c r="G8" s="44">
        <f>JulyRaw!F8</f>
        <v>10402</v>
      </c>
      <c r="H8" s="44">
        <f>JulyRaw!G8</f>
        <v>933</v>
      </c>
      <c r="I8" s="44">
        <f>JulyRaw!H8</f>
        <v>854</v>
      </c>
      <c r="J8" s="44">
        <f>JulyRaw!I8</f>
        <v>79</v>
      </c>
      <c r="K8" s="44">
        <f>JulyRaw!J8</f>
        <v>1362</v>
      </c>
      <c r="L8" s="44">
        <f>JulyRaw!K8</f>
        <v>523</v>
      </c>
      <c r="M8" s="44">
        <f>JulyRaw!L8</f>
        <v>410</v>
      </c>
      <c r="N8" s="44">
        <f>JulyRaw!W10</f>
        <v>75</v>
      </c>
      <c r="O8" s="44">
        <f>JulyRaw!M8</f>
        <v>120</v>
      </c>
      <c r="P8" s="44">
        <f>JulyRaw!N8</f>
        <v>796</v>
      </c>
      <c r="Q8" s="44">
        <f>JulyRaw!O8</f>
        <v>5</v>
      </c>
      <c r="R8" s="44">
        <f>JulyRaw!P8</f>
        <v>12</v>
      </c>
      <c r="S8" s="44">
        <f>JulyRaw!Q8</f>
        <v>0</v>
      </c>
      <c r="T8" s="44">
        <f>JulyRaw!R8</f>
        <v>148</v>
      </c>
      <c r="U8" s="44">
        <f>JulyRaw!S8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8328</v>
      </c>
      <c r="D9" s="46">
        <f>JulyRaw!C9</f>
        <v>8365</v>
      </c>
      <c r="E9" s="46">
        <f>JulyRaw!D9</f>
        <v>37</v>
      </c>
      <c r="F9" s="46">
        <f>JulyRaw!E9</f>
        <v>0</v>
      </c>
      <c r="G9" s="46">
        <f>JulyRaw!F9</f>
        <v>8284</v>
      </c>
      <c r="H9" s="46">
        <f>JulyRaw!G9</f>
        <v>463</v>
      </c>
      <c r="I9" s="46">
        <f>JulyRaw!H9</f>
        <v>343</v>
      </c>
      <c r="J9" s="46">
        <f>JulyRaw!I9</f>
        <v>120</v>
      </c>
      <c r="K9" s="46">
        <f>JulyRaw!J9</f>
        <v>562</v>
      </c>
      <c r="L9" s="46">
        <f>JulyRaw!K9</f>
        <v>233</v>
      </c>
      <c r="M9" s="46">
        <f>JulyRaw!L9</f>
        <v>230</v>
      </c>
      <c r="N9" s="46">
        <f>JulyRaw!W11</f>
        <v>25</v>
      </c>
      <c r="O9" s="46">
        <f>JulyRaw!M9</f>
        <v>66</v>
      </c>
      <c r="P9" s="46">
        <f>JulyRaw!N9</f>
        <v>245</v>
      </c>
      <c r="Q9" s="46">
        <f>JulyRaw!O9</f>
        <v>0</v>
      </c>
      <c r="R9" s="46">
        <f>JulyRaw!P9</f>
        <v>8</v>
      </c>
      <c r="S9" s="46">
        <f>JulyRaw!Q9</f>
        <v>0</v>
      </c>
      <c r="T9" s="46">
        <f>JulyRaw!R9</f>
        <v>54</v>
      </c>
      <c r="U9" s="46">
        <f>JulyRaw!S9</f>
        <v>38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5133</v>
      </c>
      <c r="D10" s="44">
        <f>JulyRaw!C10</f>
        <v>5233</v>
      </c>
      <c r="E10" s="44">
        <f>JulyRaw!D10</f>
        <v>98</v>
      </c>
      <c r="F10" s="44">
        <f>JulyRaw!E10</f>
        <v>2</v>
      </c>
      <c r="G10" s="44">
        <f>JulyRaw!F10</f>
        <v>5152</v>
      </c>
      <c r="H10" s="44">
        <f>JulyRaw!G10</f>
        <v>24</v>
      </c>
      <c r="I10" s="44">
        <f>JulyRaw!H10</f>
        <v>21</v>
      </c>
      <c r="J10" s="44">
        <f>JulyRaw!I10</f>
        <v>3</v>
      </c>
      <c r="K10" s="44">
        <f>JulyRaw!J10</f>
        <v>132</v>
      </c>
      <c r="L10" s="44">
        <f>JulyRaw!K10</f>
        <v>7</v>
      </c>
      <c r="M10" s="44">
        <f>JulyRaw!L10</f>
        <v>17</v>
      </c>
      <c r="N10" s="44">
        <f>JulyRaw!W12</f>
        <v>5</v>
      </c>
      <c r="O10" s="44">
        <f>JulyRaw!M10</f>
        <v>6</v>
      </c>
      <c r="P10" s="44">
        <f>JulyRaw!N10</f>
        <v>150</v>
      </c>
      <c r="Q10" s="44">
        <f>JulyRaw!O10</f>
        <v>1</v>
      </c>
      <c r="R10" s="44">
        <f>JulyRaw!P10</f>
        <v>1</v>
      </c>
      <c r="S10" s="44">
        <f>JulyRaw!Q10</f>
        <v>0</v>
      </c>
      <c r="T10" s="44">
        <f>JulyRaw!R10</f>
        <v>31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361</v>
      </c>
      <c r="D11" s="46">
        <f>JulyRaw!C11</f>
        <v>361</v>
      </c>
      <c r="E11" s="46">
        <f>JulyRaw!D11</f>
        <v>0</v>
      </c>
      <c r="F11" s="46">
        <f>JulyRaw!E11</f>
        <v>0</v>
      </c>
      <c r="G11" s="46">
        <f>JulyRaw!F11</f>
        <v>361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58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2597</v>
      </c>
      <c r="D12" s="48">
        <f>JulyRaw!C12</f>
        <v>2575</v>
      </c>
      <c r="E12" s="48">
        <f>JulyRaw!D12</f>
        <v>38</v>
      </c>
      <c r="F12" s="48">
        <f>JulyRaw!E12</f>
        <v>61</v>
      </c>
      <c r="G12" s="48">
        <f>JulyRaw!F12</f>
        <v>2527</v>
      </c>
      <c r="H12" s="48">
        <f>JulyRaw!G12</f>
        <v>171</v>
      </c>
      <c r="I12" s="48">
        <f>JulyRaw!H12</f>
        <v>151</v>
      </c>
      <c r="J12" s="48">
        <f>JulyRaw!I12</f>
        <v>20</v>
      </c>
      <c r="K12" s="48">
        <f>JulyRaw!J12</f>
        <v>335</v>
      </c>
      <c r="L12" s="48">
        <f>JulyRaw!K12</f>
        <v>85</v>
      </c>
      <c r="M12" s="48">
        <f>JulyRaw!L12</f>
        <v>84</v>
      </c>
      <c r="N12" s="48"/>
      <c r="O12" s="48">
        <f>JulyRaw!M12</f>
        <v>28</v>
      </c>
      <c r="P12" s="48">
        <f>JulyRaw!N12</f>
        <v>417</v>
      </c>
      <c r="Q12" s="48">
        <f>JulyRaw!O12</f>
        <v>1</v>
      </c>
      <c r="R12" s="48">
        <f>JulyRaw!P12</f>
        <v>11</v>
      </c>
      <c r="S12" s="48">
        <f>JulyRaw!Q12</f>
        <v>1</v>
      </c>
      <c r="T12" s="48">
        <f>JulyRaw!R12</f>
        <v>32</v>
      </c>
      <c r="U12" s="48">
        <f>JulyRaw!S12</f>
        <v>47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4681</v>
      </c>
      <c r="D13" s="50">
        <f>JulyRaw!C13</f>
        <v>4656</v>
      </c>
      <c r="E13" s="50">
        <f>JulyRaw!D13</f>
        <v>90</v>
      </c>
      <c r="F13" s="50">
        <f>JulyRaw!E13</f>
        <v>67</v>
      </c>
      <c r="G13" s="50">
        <f>JulyRaw!F13</f>
        <v>4521</v>
      </c>
      <c r="H13" s="50">
        <f>JulyRaw!G13</f>
        <v>483</v>
      </c>
      <c r="I13" s="50">
        <f>JulyRaw!H13</f>
        <v>421</v>
      </c>
      <c r="J13" s="50">
        <f>JulyRaw!I13</f>
        <v>62</v>
      </c>
      <c r="K13" s="50">
        <f>JulyRaw!J13</f>
        <v>832</v>
      </c>
      <c r="L13" s="50">
        <f>JulyRaw!K13</f>
        <v>305</v>
      </c>
      <c r="M13" s="50">
        <f>JulyRaw!L13</f>
        <v>178</v>
      </c>
      <c r="N13" s="50"/>
      <c r="O13" s="50">
        <f>JulyRaw!M13</f>
        <v>53</v>
      </c>
      <c r="P13" s="50">
        <f>JulyRaw!N13</f>
        <v>391</v>
      </c>
      <c r="Q13" s="50">
        <f>JulyRaw!O13</f>
        <v>4</v>
      </c>
      <c r="R13" s="50">
        <f>JulyRaw!P13</f>
        <v>7</v>
      </c>
      <c r="S13" s="50">
        <f>JulyRaw!Q13</f>
        <v>0</v>
      </c>
      <c r="T13" s="50">
        <f>JulyRaw!R13</f>
        <v>108</v>
      </c>
      <c r="U13" s="50">
        <f>JulyRaw!S13</f>
        <v>116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11686</v>
      </c>
      <c r="D14" s="48">
        <f>JulyRaw!C14</f>
        <v>11746</v>
      </c>
      <c r="E14" s="48">
        <f>JulyRaw!D14</f>
        <v>167</v>
      </c>
      <c r="F14" s="48">
        <f>JulyRaw!E14</f>
        <v>154</v>
      </c>
      <c r="G14" s="48">
        <f>JulyRaw!F14</f>
        <v>11524</v>
      </c>
      <c r="H14" s="48">
        <f>JulyRaw!G14</f>
        <v>733</v>
      </c>
      <c r="I14" s="48">
        <f>JulyRaw!H14</f>
        <v>588</v>
      </c>
      <c r="J14" s="48">
        <f>JulyRaw!I14</f>
        <v>145</v>
      </c>
      <c r="K14" s="48">
        <f>JulyRaw!J14</f>
        <v>2954</v>
      </c>
      <c r="L14" s="48">
        <f>JulyRaw!K14</f>
        <v>391</v>
      </c>
      <c r="M14" s="48">
        <f>JulyRaw!L14</f>
        <v>342</v>
      </c>
      <c r="N14" s="48"/>
      <c r="O14" s="48">
        <f>JulyRaw!M14</f>
        <v>144</v>
      </c>
      <c r="P14" s="48">
        <f>JulyRaw!N14</f>
        <v>957</v>
      </c>
      <c r="Q14" s="48">
        <f>JulyRaw!O14</f>
        <v>5</v>
      </c>
      <c r="R14" s="48">
        <f>JulyRaw!P14</f>
        <v>17</v>
      </c>
      <c r="S14" s="48">
        <f>JulyRaw!Q14</f>
        <v>0</v>
      </c>
      <c r="T14" s="48">
        <f>JulyRaw!R14</f>
        <v>289</v>
      </c>
      <c r="U14" s="48">
        <f>JulyRaw!S14</f>
        <v>98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8158</v>
      </c>
      <c r="D15" s="50">
        <f>JulyRaw!C15</f>
        <v>7947</v>
      </c>
      <c r="E15" s="50">
        <f>JulyRaw!D15</f>
        <v>186</v>
      </c>
      <c r="F15" s="50">
        <f>JulyRaw!E15</f>
        <v>397</v>
      </c>
      <c r="G15" s="50">
        <f>JulyRaw!F15</f>
        <v>7806</v>
      </c>
      <c r="H15" s="50">
        <f>JulyRaw!G15</f>
        <v>614</v>
      </c>
      <c r="I15" s="50">
        <f>JulyRaw!H15</f>
        <v>497</v>
      </c>
      <c r="J15" s="50">
        <f>JulyRaw!I15</f>
        <v>117</v>
      </c>
      <c r="K15" s="50">
        <f>JulyRaw!J15</f>
        <v>1121</v>
      </c>
      <c r="L15" s="50">
        <f>JulyRaw!K15</f>
        <v>283</v>
      </c>
      <c r="M15" s="50">
        <f>JulyRaw!L15</f>
        <v>331</v>
      </c>
      <c r="N15" s="50"/>
      <c r="O15" s="50">
        <f>JulyRaw!M15</f>
        <v>65</v>
      </c>
      <c r="P15" s="50">
        <f>JulyRaw!N15</f>
        <v>567</v>
      </c>
      <c r="Q15" s="50">
        <f>JulyRaw!O15</f>
        <v>1</v>
      </c>
      <c r="R15" s="50">
        <f>JulyRaw!P15</f>
        <v>13</v>
      </c>
      <c r="S15" s="50">
        <f>JulyRaw!Q15</f>
        <v>0</v>
      </c>
      <c r="T15" s="50">
        <f>JulyRaw!R15</f>
        <v>244</v>
      </c>
      <c r="U15" s="50">
        <f>JulyRaw!S15</f>
        <v>116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8787</v>
      </c>
      <c r="D16" s="44">
        <f>JulyRaw!C16</f>
        <v>8679</v>
      </c>
      <c r="E16" s="44">
        <f>JulyRaw!D16</f>
        <v>59</v>
      </c>
      <c r="F16" s="44">
        <f>JulyRaw!E16</f>
        <v>167</v>
      </c>
      <c r="G16" s="44">
        <f>JulyRaw!F16</f>
        <v>8577</v>
      </c>
      <c r="H16" s="44">
        <f>JulyRaw!G16</f>
        <v>405</v>
      </c>
      <c r="I16" s="44">
        <f>JulyRaw!H16</f>
        <v>352</v>
      </c>
      <c r="J16" s="44">
        <f>JulyRaw!I16</f>
        <v>53</v>
      </c>
      <c r="K16" s="44">
        <f>JulyRaw!J16</f>
        <v>696</v>
      </c>
      <c r="L16" s="44">
        <f>JulyRaw!K16</f>
        <v>137</v>
      </c>
      <c r="M16" s="44">
        <f>JulyRaw!L16</f>
        <v>268</v>
      </c>
      <c r="N16" s="44">
        <f>JulyRaw!W15</f>
        <v>40</v>
      </c>
      <c r="O16" s="44">
        <f>JulyRaw!M16</f>
        <v>47</v>
      </c>
      <c r="P16" s="44">
        <f>JulyRaw!N16</f>
        <v>347</v>
      </c>
      <c r="Q16" s="44">
        <f>JulyRaw!O16</f>
        <v>5</v>
      </c>
      <c r="R16" s="44">
        <f>JulyRaw!P16</f>
        <v>7</v>
      </c>
      <c r="S16" s="44">
        <f>JulyRaw!Q16</f>
        <v>0</v>
      </c>
      <c r="T16" s="44">
        <f>JulyRaw!R16</f>
        <v>168</v>
      </c>
      <c r="U16" s="44">
        <f>JulyRaw!S16</f>
        <v>45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16754</v>
      </c>
      <c r="D17" s="46">
        <f>JulyRaw!C17</f>
        <v>16264</v>
      </c>
      <c r="E17" s="46">
        <f>JulyRaw!D17</f>
        <v>152</v>
      </c>
      <c r="F17" s="46">
        <f>JulyRaw!E17</f>
        <v>644</v>
      </c>
      <c r="G17" s="46">
        <f>JulyRaw!F17</f>
        <v>16084</v>
      </c>
      <c r="H17" s="46">
        <f>JulyRaw!G17</f>
        <v>2593</v>
      </c>
      <c r="I17" s="46">
        <f>JulyRaw!H17</f>
        <v>1976</v>
      </c>
      <c r="J17" s="46">
        <f>JulyRaw!I17</f>
        <v>617</v>
      </c>
      <c r="K17" s="46">
        <f>JulyRaw!J17</f>
        <v>3581</v>
      </c>
      <c r="L17" s="46">
        <f>JulyRaw!K17</f>
        <v>934</v>
      </c>
      <c r="M17" s="46">
        <f>JulyRaw!L17</f>
        <v>1657</v>
      </c>
      <c r="N17" s="46">
        <f>JulyRaw!W16</f>
        <v>633</v>
      </c>
      <c r="O17" s="46">
        <f>JulyRaw!M17</f>
        <v>253</v>
      </c>
      <c r="P17" s="46">
        <f>JulyRaw!N17</f>
        <v>1923</v>
      </c>
      <c r="Q17" s="46">
        <f>JulyRaw!O17</f>
        <v>21</v>
      </c>
      <c r="R17" s="46">
        <f>JulyRaw!P17</f>
        <v>45</v>
      </c>
      <c r="S17" s="46">
        <f>JulyRaw!Q17</f>
        <v>0</v>
      </c>
      <c r="T17" s="46">
        <f>JulyRaw!R17</f>
        <v>365</v>
      </c>
      <c r="U17" s="46">
        <f>JulyRaw!S17</f>
        <v>410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7790</v>
      </c>
      <c r="D18" s="44">
        <f>JulyRaw!C18</f>
        <v>7775</v>
      </c>
      <c r="E18" s="44">
        <f>JulyRaw!D18</f>
        <v>41</v>
      </c>
      <c r="F18" s="44">
        <f>JulyRaw!E18</f>
        <v>56</v>
      </c>
      <c r="G18" s="44">
        <f>JulyRaw!F18</f>
        <v>7691</v>
      </c>
      <c r="H18" s="44">
        <f>JulyRaw!G18</f>
        <v>127</v>
      </c>
      <c r="I18" s="44">
        <f>JulyRaw!H18</f>
        <v>104</v>
      </c>
      <c r="J18" s="44">
        <f>JulyRaw!I18</f>
        <v>23</v>
      </c>
      <c r="K18" s="44">
        <f>JulyRaw!J18</f>
        <v>304</v>
      </c>
      <c r="L18" s="44">
        <f>JulyRaw!K18</f>
        <v>64</v>
      </c>
      <c r="M18" s="44">
        <f>JulyRaw!L18</f>
        <v>63</v>
      </c>
      <c r="N18" s="44">
        <f>JulyRaw!W4</f>
        <v>0</v>
      </c>
      <c r="O18" s="44">
        <f>JulyRaw!M18</f>
        <v>24</v>
      </c>
      <c r="P18" s="44">
        <f>JulyRaw!N18</f>
        <v>155</v>
      </c>
      <c r="Q18" s="44">
        <f>JulyRaw!O18</f>
        <v>4</v>
      </c>
      <c r="R18" s="44">
        <f>JulyRaw!P18</f>
        <v>3</v>
      </c>
      <c r="S18" s="44">
        <f>JulyRaw!Q18</f>
        <v>0</v>
      </c>
      <c r="T18" s="44">
        <f>JulyRaw!R18</f>
        <v>76</v>
      </c>
      <c r="U18" s="44">
        <f>JulyRaw!S18</f>
        <v>47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31324</v>
      </c>
      <c r="D19" s="46">
        <f>JulyRaw!C19</f>
        <v>31438</v>
      </c>
      <c r="E19" s="46">
        <f>JulyRaw!D19</f>
        <v>140</v>
      </c>
      <c r="F19" s="46">
        <f>JulyRaw!E19</f>
        <v>30</v>
      </c>
      <c r="G19" s="46">
        <f>JulyRaw!F19</f>
        <v>30735</v>
      </c>
      <c r="H19" s="46">
        <f>JulyRaw!G19</f>
        <v>2872</v>
      </c>
      <c r="I19" s="46">
        <f>JulyRaw!H19</f>
        <v>2414</v>
      </c>
      <c r="J19" s="46">
        <f>JulyRaw!I19</f>
        <v>458</v>
      </c>
      <c r="K19" s="46">
        <f>JulyRaw!J19</f>
        <v>4028</v>
      </c>
      <c r="L19" s="46">
        <f>JulyRaw!K19</f>
        <v>1294</v>
      </c>
      <c r="M19" s="46">
        <f>JulyRaw!L19</f>
        <v>1578</v>
      </c>
      <c r="N19" s="46">
        <f>JulyRaw!W27</f>
        <v>210</v>
      </c>
      <c r="O19" s="46">
        <f>JulyRaw!M19</f>
        <v>348</v>
      </c>
      <c r="P19" s="46">
        <f>JulyRaw!N19</f>
        <v>2592</v>
      </c>
      <c r="Q19" s="46">
        <f>JulyRaw!O19</f>
        <v>14</v>
      </c>
      <c r="R19" s="46">
        <f>JulyRaw!P19</f>
        <v>71</v>
      </c>
      <c r="S19" s="46">
        <f>JulyRaw!Q19</f>
        <v>4</v>
      </c>
      <c r="T19" s="46">
        <f>JulyRaw!R19</f>
        <v>323</v>
      </c>
      <c r="U19" s="46">
        <f>JulyRaw!S19</f>
        <v>427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4292</v>
      </c>
      <c r="D20" s="44">
        <f>JulyRaw!C20</f>
        <v>4316</v>
      </c>
      <c r="E20" s="44">
        <f>JulyRaw!D20</f>
        <v>63</v>
      </c>
      <c r="F20" s="44">
        <f>JulyRaw!E20</f>
        <v>39</v>
      </c>
      <c r="G20" s="44">
        <f>JulyRaw!F20</f>
        <v>4052</v>
      </c>
      <c r="H20" s="44">
        <f>JulyRaw!G20</f>
        <v>11</v>
      </c>
      <c r="I20" s="44">
        <f>JulyRaw!H20</f>
        <v>9</v>
      </c>
      <c r="J20" s="44">
        <f>JulyRaw!I20</f>
        <v>2</v>
      </c>
      <c r="K20" s="44">
        <f>JulyRaw!J20</f>
        <v>121</v>
      </c>
      <c r="L20" s="44">
        <f>JulyRaw!K20</f>
        <v>5</v>
      </c>
      <c r="M20" s="44">
        <f>JulyRaw!L20</f>
        <v>6</v>
      </c>
      <c r="N20" s="44">
        <f>JulyRaw!W17</f>
        <v>32</v>
      </c>
      <c r="O20" s="44">
        <f>JulyRaw!M20</f>
        <v>3</v>
      </c>
      <c r="P20" s="44">
        <f>JulyRaw!N20</f>
        <v>10090</v>
      </c>
      <c r="Q20" s="44">
        <f>JulyRaw!O20</f>
        <v>463</v>
      </c>
      <c r="R20" s="44">
        <f>JulyRaw!P20</f>
        <v>6</v>
      </c>
      <c r="S20" s="44">
        <f>JulyRaw!Q20</f>
        <v>1</v>
      </c>
      <c r="T20" s="44">
        <f>JulyRaw!R20</f>
        <v>61</v>
      </c>
      <c r="U20" s="44">
        <f>JulyRaw!S20</f>
        <v>6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25889</v>
      </c>
      <c r="D21" s="46">
        <f>JulyRaw!C21</f>
        <v>25728</v>
      </c>
      <c r="E21" s="46">
        <f>JulyRaw!D21</f>
        <v>112</v>
      </c>
      <c r="F21" s="46">
        <f>JulyRaw!E21</f>
        <v>276</v>
      </c>
      <c r="G21" s="46">
        <f>JulyRaw!F21</f>
        <v>25117</v>
      </c>
      <c r="H21" s="46">
        <f>JulyRaw!G21</f>
        <v>2512</v>
      </c>
      <c r="I21" s="46">
        <f>JulyRaw!H21</f>
        <v>2161</v>
      </c>
      <c r="J21" s="46">
        <f>JulyRaw!I21</f>
        <v>351</v>
      </c>
      <c r="K21" s="46">
        <f>JulyRaw!J21</f>
        <v>3468</v>
      </c>
      <c r="L21" s="46">
        <f>JulyRaw!K21</f>
        <v>1486</v>
      </c>
      <c r="M21" s="46">
        <f>JulyRaw!L21</f>
        <v>1026</v>
      </c>
      <c r="N21" s="46">
        <f>JulyRaw!W6</f>
        <v>204</v>
      </c>
      <c r="O21" s="46">
        <f>JulyRaw!M21</f>
        <v>358</v>
      </c>
      <c r="P21" s="46">
        <f>JulyRaw!N21</f>
        <v>4103</v>
      </c>
      <c r="Q21" s="46">
        <f>JulyRaw!O21</f>
        <v>22</v>
      </c>
      <c r="R21" s="46">
        <f>JulyRaw!P21</f>
        <v>56</v>
      </c>
      <c r="S21" s="46">
        <f>JulyRaw!Q21</f>
        <v>0</v>
      </c>
      <c r="T21" s="46">
        <f>JulyRaw!R21</f>
        <v>339</v>
      </c>
      <c r="U21" s="46">
        <f>JulyRaw!S21</f>
        <v>359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14316</v>
      </c>
      <c r="D22" s="44">
        <f>JulyRaw!C22</f>
        <v>14324</v>
      </c>
      <c r="E22" s="44">
        <f>JulyRaw!D22</f>
        <v>55</v>
      </c>
      <c r="F22" s="44">
        <f>JulyRaw!E22</f>
        <v>49</v>
      </c>
      <c r="G22" s="44">
        <f>JulyRaw!F22</f>
        <v>13685</v>
      </c>
      <c r="H22" s="44">
        <f>JulyRaw!G22</f>
        <v>180</v>
      </c>
      <c r="I22" s="44">
        <f>JulyRaw!H22</f>
        <v>161</v>
      </c>
      <c r="J22" s="44">
        <f>JulyRaw!I22</f>
        <v>19</v>
      </c>
      <c r="K22" s="44">
        <f>JulyRaw!J22</f>
        <v>309</v>
      </c>
      <c r="L22" s="44">
        <f>JulyRaw!K22</f>
        <v>107</v>
      </c>
      <c r="M22" s="44">
        <f>JulyRaw!L22</f>
        <v>73</v>
      </c>
      <c r="N22" s="44">
        <f>JulyRaw!W18</f>
        <v>45</v>
      </c>
      <c r="O22" s="44">
        <f>JulyRaw!M22</f>
        <v>25</v>
      </c>
      <c r="P22" s="44">
        <f>JulyRaw!N22</f>
        <v>1203</v>
      </c>
      <c r="Q22" s="44">
        <f>JulyRaw!O22</f>
        <v>8</v>
      </c>
      <c r="R22" s="44">
        <f>JulyRaw!P22</f>
        <v>9</v>
      </c>
      <c r="S22" s="44">
        <f>JulyRaw!Q22</f>
        <v>2</v>
      </c>
      <c r="T22" s="44">
        <f>JulyRaw!R22</f>
        <v>84</v>
      </c>
      <c r="U22" s="44">
        <f>JulyRaw!S22</f>
        <v>17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23884</v>
      </c>
      <c r="D23" s="46">
        <f>JulyRaw!C23</f>
        <v>23999</v>
      </c>
      <c r="E23" s="46">
        <f>JulyRaw!D23</f>
        <v>184</v>
      </c>
      <c r="F23" s="46">
        <f>JulyRaw!E23</f>
        <v>69</v>
      </c>
      <c r="G23" s="46">
        <f>JulyRaw!F23</f>
        <v>23592</v>
      </c>
      <c r="H23" s="46">
        <f>JulyRaw!G23</f>
        <v>3307</v>
      </c>
      <c r="I23" s="46">
        <f>JulyRaw!H23</f>
        <v>2428</v>
      </c>
      <c r="J23" s="46">
        <f>JulyRaw!I23</f>
        <v>879</v>
      </c>
      <c r="K23" s="46">
        <f>JulyRaw!J23</f>
        <v>4400</v>
      </c>
      <c r="L23" s="46">
        <f>JulyRaw!K23</f>
        <v>1415</v>
      </c>
      <c r="M23" s="46">
        <f>JulyRaw!L23</f>
        <v>1892</v>
      </c>
      <c r="N23" s="46">
        <f>JulyRaw!W19</f>
        <v>536</v>
      </c>
      <c r="O23" s="46">
        <f>JulyRaw!M23</f>
        <v>441</v>
      </c>
      <c r="P23" s="46">
        <f>JulyRaw!N23</f>
        <v>3274</v>
      </c>
      <c r="Q23" s="46">
        <f>JulyRaw!O23</f>
        <v>38</v>
      </c>
      <c r="R23" s="46">
        <f>JulyRaw!P23</f>
        <v>87</v>
      </c>
      <c r="S23" s="46">
        <f>JulyRaw!Q23</f>
        <v>4</v>
      </c>
      <c r="T23" s="46">
        <f>JulyRaw!R23</f>
        <v>347</v>
      </c>
      <c r="U23" s="46">
        <f>JulyRaw!S23</f>
        <v>428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90141</v>
      </c>
      <c r="D24" s="44">
        <f>JulyRaw!C24</f>
        <v>89510</v>
      </c>
      <c r="E24" s="44">
        <f>JulyRaw!D24</f>
        <v>537</v>
      </c>
      <c r="F24" s="44">
        <f>JulyRaw!E24</f>
        <v>1156</v>
      </c>
      <c r="G24" s="44">
        <f>JulyRaw!F24</f>
        <v>83711</v>
      </c>
      <c r="H24" s="44">
        <f>JulyRaw!G24</f>
        <v>11492</v>
      </c>
      <c r="I24" s="44">
        <f>JulyRaw!H24</f>
        <v>9108</v>
      </c>
      <c r="J24" s="44">
        <f>JulyRaw!I24</f>
        <v>2384</v>
      </c>
      <c r="K24" s="44">
        <f>JulyRaw!J24</f>
        <v>23091</v>
      </c>
      <c r="L24" s="44">
        <f>JulyRaw!K24</f>
        <v>5450</v>
      </c>
      <c r="M24" s="44">
        <f>JulyRaw!L24</f>
        <v>6032</v>
      </c>
      <c r="N24" s="44">
        <f>JulyRaw!W20</f>
        <v>2231</v>
      </c>
      <c r="O24" s="44">
        <f>JulyRaw!M24</f>
        <v>1174</v>
      </c>
      <c r="P24" s="44">
        <f>JulyRaw!N24</f>
        <v>14971</v>
      </c>
      <c r="Q24" s="44">
        <f>JulyRaw!O24</f>
        <v>241</v>
      </c>
      <c r="R24" s="44">
        <f>JulyRaw!P24</f>
        <v>276</v>
      </c>
      <c r="S24" s="44">
        <f>JulyRaw!Q24</f>
        <v>12</v>
      </c>
      <c r="T24" s="44">
        <f>JulyRaw!R24</f>
        <v>1018</v>
      </c>
      <c r="U24" s="44">
        <f>JulyRaw!S24</f>
        <v>1233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12533</v>
      </c>
      <c r="D25" s="46">
        <f>JulyRaw!C25</f>
        <v>12650</v>
      </c>
      <c r="E25" s="46">
        <f>JulyRaw!D25</f>
        <v>131</v>
      </c>
      <c r="F25" s="46">
        <f>JulyRaw!E25</f>
        <v>14</v>
      </c>
      <c r="G25" s="46">
        <f>JulyRaw!F25</f>
        <v>12432</v>
      </c>
      <c r="H25" s="46">
        <f>JulyRaw!G25</f>
        <v>1260</v>
      </c>
      <c r="I25" s="46">
        <f>JulyRaw!H25</f>
        <v>1011</v>
      </c>
      <c r="J25" s="46">
        <f>JulyRaw!I25</f>
        <v>249</v>
      </c>
      <c r="K25" s="46">
        <f>JulyRaw!J25</f>
        <v>2001</v>
      </c>
      <c r="L25" s="46">
        <f>JulyRaw!K25</f>
        <v>353</v>
      </c>
      <c r="M25" s="46">
        <f>JulyRaw!L25</f>
        <v>907</v>
      </c>
      <c r="N25" s="46">
        <f>JulyRaw!W21</f>
        <v>84</v>
      </c>
      <c r="O25" s="46">
        <f>JulyRaw!M25</f>
        <v>105</v>
      </c>
      <c r="P25" s="46">
        <f>JulyRaw!N25</f>
        <v>655</v>
      </c>
      <c r="Q25" s="46">
        <f>JulyRaw!O25</f>
        <v>12</v>
      </c>
      <c r="R25" s="46">
        <f>JulyRaw!P25</f>
        <v>15</v>
      </c>
      <c r="S25" s="46">
        <f>JulyRaw!Q25</f>
        <v>0</v>
      </c>
      <c r="T25" s="46">
        <f>JulyRaw!R25</f>
        <v>341</v>
      </c>
      <c r="U25" s="46">
        <f>JulyRaw!S25</f>
        <v>137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670</v>
      </c>
      <c r="O26" s="44">
        <f>JulyRaw!M26</f>
        <v>0</v>
      </c>
      <c r="P26" s="44">
        <f>JulyRaw!N26</f>
        <v>648</v>
      </c>
      <c r="Q26" s="44">
        <f>JulyRaw!O26</f>
        <v>8</v>
      </c>
      <c r="R26" s="44">
        <f>JulyRaw!P26</f>
        <v>2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14073</v>
      </c>
      <c r="D27" s="46">
        <f>JulyRaw!C27</f>
        <v>14115</v>
      </c>
      <c r="E27" s="46">
        <f>JulyRaw!D27</f>
        <v>60</v>
      </c>
      <c r="F27" s="46">
        <f>JulyRaw!E27</f>
        <v>19</v>
      </c>
      <c r="G27" s="46">
        <f>JulyRaw!F27</f>
        <v>13875</v>
      </c>
      <c r="H27" s="46">
        <f>JulyRaw!G27</f>
        <v>805</v>
      </c>
      <c r="I27" s="46">
        <f>JulyRaw!H27</f>
        <v>590</v>
      </c>
      <c r="J27" s="46">
        <f>JulyRaw!I27</f>
        <v>215</v>
      </c>
      <c r="K27" s="46">
        <f>JulyRaw!J27</f>
        <v>1284</v>
      </c>
      <c r="L27" s="46">
        <f>JulyRaw!K27</f>
        <v>450</v>
      </c>
      <c r="M27" s="46">
        <f>JulyRaw!L27</f>
        <v>355</v>
      </c>
      <c r="N27" s="46">
        <f>JulyRaw!W23</f>
        <v>96</v>
      </c>
      <c r="O27" s="46">
        <f>JulyRaw!M27</f>
        <v>104</v>
      </c>
      <c r="P27" s="46">
        <f>JulyRaw!N27</f>
        <v>993</v>
      </c>
      <c r="Q27" s="46">
        <f>JulyRaw!O27</f>
        <v>3</v>
      </c>
      <c r="R27" s="46">
        <f>JulyRaw!P27</f>
        <v>27</v>
      </c>
      <c r="S27" s="46">
        <f>JulyRaw!Q27</f>
        <v>0</v>
      </c>
      <c r="T27" s="46">
        <f>JulyRaw!R27</f>
        <v>124</v>
      </c>
      <c r="U27" s="46">
        <f>JulyRaw!S27</f>
        <v>211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4456</v>
      </c>
      <c r="D28" s="44">
        <f>JulyRaw!C28</f>
        <v>4557</v>
      </c>
      <c r="E28" s="44">
        <f>JulyRaw!D28</f>
        <v>113</v>
      </c>
      <c r="F28" s="44">
        <f>JulyRaw!E28</f>
        <v>11</v>
      </c>
      <c r="G28" s="44">
        <f>JulyRaw!F28</f>
        <v>4515</v>
      </c>
      <c r="H28" s="44">
        <f>JulyRaw!G28</f>
        <v>233</v>
      </c>
      <c r="I28" s="44">
        <f>JulyRaw!H28</f>
        <v>174</v>
      </c>
      <c r="J28" s="44">
        <f>JulyRaw!I28</f>
        <v>59</v>
      </c>
      <c r="K28" s="44">
        <f>JulyRaw!J28</f>
        <v>386</v>
      </c>
      <c r="L28" s="44">
        <f>JulyRaw!K28</f>
        <v>88</v>
      </c>
      <c r="M28" s="44">
        <f>JulyRaw!L28</f>
        <v>145</v>
      </c>
      <c r="N28" s="44">
        <f>JulyRaw!W25</f>
        <v>34</v>
      </c>
      <c r="O28" s="44">
        <f>JulyRaw!M28</f>
        <v>45</v>
      </c>
      <c r="P28" s="44">
        <f>JulyRaw!N28</f>
        <v>600</v>
      </c>
      <c r="Q28" s="44">
        <f>JulyRaw!O28</f>
        <v>1</v>
      </c>
      <c r="R28" s="44">
        <f>JulyRaw!P28</f>
        <v>5</v>
      </c>
      <c r="S28" s="44">
        <f>JulyRaw!Q28</f>
        <v>1</v>
      </c>
      <c r="T28" s="44">
        <f>JulyRaw!R28</f>
        <v>54</v>
      </c>
      <c r="U28" s="44">
        <f>JulyRaw!S28</f>
        <v>40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16517</v>
      </c>
      <c r="D29" s="46">
        <f>JulyRaw!C29</f>
        <v>16323</v>
      </c>
      <c r="E29" s="46">
        <f>JulyRaw!D29</f>
        <v>106</v>
      </c>
      <c r="F29" s="46">
        <f>JulyRaw!E29</f>
        <v>300</v>
      </c>
      <c r="G29" s="46">
        <f>JulyRaw!F29</f>
        <v>16186</v>
      </c>
      <c r="H29" s="46">
        <f>JulyRaw!G29</f>
        <v>2406</v>
      </c>
      <c r="I29" s="46">
        <f>JulyRaw!H29</f>
        <v>1870</v>
      </c>
      <c r="J29" s="46">
        <f>JulyRaw!I29</f>
        <v>536</v>
      </c>
      <c r="K29" s="46">
        <f>JulyRaw!J29</f>
        <v>3012</v>
      </c>
      <c r="L29" s="46">
        <f>JulyRaw!K29</f>
        <v>908</v>
      </c>
      <c r="M29" s="46">
        <f>JulyRaw!L29</f>
        <v>1496</v>
      </c>
      <c r="N29" s="46">
        <f>JulyRaw!W26</f>
        <v>229</v>
      </c>
      <c r="O29" s="46">
        <f>JulyRaw!M29</f>
        <v>234</v>
      </c>
      <c r="P29" s="46">
        <f>JulyRaw!N29</f>
        <v>1790</v>
      </c>
      <c r="Q29" s="46">
        <f>JulyRaw!O29</f>
        <v>13</v>
      </c>
      <c r="R29" s="46">
        <f>JulyRaw!P29</f>
        <v>35</v>
      </c>
      <c r="S29" s="46">
        <f>JulyRaw!Q29</f>
        <v>0</v>
      </c>
      <c r="T29" s="46">
        <f>JulyRaw!R29</f>
        <v>312</v>
      </c>
      <c r="U29" s="46">
        <f>JulyRaw!S29</f>
        <v>350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902</v>
      </c>
      <c r="D30" s="44">
        <f>JulyRaw!C30</f>
        <v>902</v>
      </c>
      <c r="E30" s="44">
        <f>JulyRaw!D30</f>
        <v>1</v>
      </c>
      <c r="F30" s="44">
        <f>JulyRaw!E30</f>
        <v>1</v>
      </c>
      <c r="G30" s="44">
        <f>JulyRaw!F30</f>
        <v>741</v>
      </c>
      <c r="H30" s="44">
        <f>JulyRaw!G30</f>
        <v>121</v>
      </c>
      <c r="I30" s="44">
        <f>JulyRaw!H30</f>
        <v>112</v>
      </c>
      <c r="J30" s="44">
        <f>JulyRaw!I30</f>
        <v>9</v>
      </c>
      <c r="K30" s="44">
        <f>JulyRaw!J30</f>
        <v>237</v>
      </c>
      <c r="L30" s="44">
        <f>JulyRaw!K30</f>
        <v>72</v>
      </c>
      <c r="M30" s="44">
        <f>JulyRaw!L30</f>
        <v>49</v>
      </c>
      <c r="N30" s="44">
        <f>JulyRaw!W28</f>
        <v>0</v>
      </c>
      <c r="O30" s="44">
        <f>JulyRaw!M30</f>
        <v>16</v>
      </c>
      <c r="P30" s="44">
        <f>JulyRaw!N30</f>
        <v>341</v>
      </c>
      <c r="Q30" s="44">
        <f>JulyRaw!O30</f>
        <v>0</v>
      </c>
      <c r="R30" s="44">
        <f>JulyRaw!P30</f>
        <v>1</v>
      </c>
      <c r="S30" s="44">
        <f>JulyRaw!Q30</f>
        <v>0</v>
      </c>
      <c r="T30" s="44">
        <f>JulyRaw!R30</f>
        <v>9</v>
      </c>
      <c r="U30" s="44">
        <f>JulyRaw!S30</f>
        <v>23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17389</v>
      </c>
      <c r="D31" s="46">
        <f>JulyRaw!C31</f>
        <v>17038</v>
      </c>
      <c r="E31" s="46">
        <f>JulyRaw!D31</f>
        <v>67</v>
      </c>
      <c r="F31" s="46">
        <f>JulyRaw!E31</f>
        <v>418</v>
      </c>
      <c r="G31" s="46">
        <f>JulyRaw!F31</f>
        <v>16674</v>
      </c>
      <c r="H31" s="46">
        <f>JulyRaw!G31</f>
        <v>350</v>
      </c>
      <c r="I31" s="46">
        <f>JulyRaw!H31</f>
        <v>271</v>
      </c>
      <c r="J31" s="46">
        <f>JulyRaw!I31</f>
        <v>79</v>
      </c>
      <c r="K31" s="46">
        <f>JulyRaw!J31</f>
        <v>826</v>
      </c>
      <c r="L31" s="46">
        <f>JulyRaw!K31</f>
        <v>117</v>
      </c>
      <c r="M31" s="46">
        <f>JulyRaw!L31</f>
        <v>233</v>
      </c>
      <c r="N31" s="46">
        <f>JulyRaw!W29</f>
        <v>39</v>
      </c>
      <c r="O31" s="46">
        <f>JulyRaw!M31</f>
        <v>59</v>
      </c>
      <c r="P31" s="46">
        <f>JulyRaw!N31</f>
        <v>526</v>
      </c>
      <c r="Q31" s="46">
        <f>JulyRaw!O31</f>
        <v>4</v>
      </c>
      <c r="R31" s="46">
        <f>JulyRaw!P31</f>
        <v>5</v>
      </c>
      <c r="S31" s="46">
        <f>JulyRaw!Q31</f>
        <v>0</v>
      </c>
      <c r="T31" s="46">
        <f>JulyRaw!R31</f>
        <v>273</v>
      </c>
      <c r="U31" s="46">
        <f>JulyRaw!S31</f>
        <v>37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22561</v>
      </c>
      <c r="D32" s="44">
        <f>JulyRaw!C32</f>
        <v>22274</v>
      </c>
      <c r="E32" s="44">
        <f>JulyRaw!D32</f>
        <v>112</v>
      </c>
      <c r="F32" s="44">
        <f>JulyRaw!E32</f>
        <v>399</v>
      </c>
      <c r="G32" s="44">
        <f>JulyRaw!F32</f>
        <v>22166</v>
      </c>
      <c r="H32" s="44">
        <f>JulyRaw!G32</f>
        <v>2338</v>
      </c>
      <c r="I32" s="44">
        <f>JulyRaw!H32</f>
        <v>2142</v>
      </c>
      <c r="J32" s="44">
        <f>JulyRaw!I32</f>
        <v>196</v>
      </c>
      <c r="K32" s="44">
        <f>JulyRaw!J32</f>
        <v>3678</v>
      </c>
      <c r="L32" s="44">
        <f>JulyRaw!K32</f>
        <v>1645</v>
      </c>
      <c r="M32" s="44">
        <f>JulyRaw!L32</f>
        <v>687</v>
      </c>
      <c r="N32" s="44">
        <f>JulyRaw!W30</f>
        <v>199</v>
      </c>
      <c r="O32" s="44">
        <f>JulyRaw!M32</f>
        <v>350</v>
      </c>
      <c r="P32" s="44">
        <f>JulyRaw!N32</f>
        <v>2072</v>
      </c>
      <c r="Q32" s="44">
        <f>JulyRaw!O32</f>
        <v>16</v>
      </c>
      <c r="R32" s="44">
        <f>JulyRaw!P32</f>
        <v>51</v>
      </c>
      <c r="S32" s="44">
        <f>JulyRaw!Q32</f>
        <v>1</v>
      </c>
      <c r="T32" s="44">
        <f>JulyRaw!R32</f>
        <v>368</v>
      </c>
      <c r="U32" s="44">
        <f>JulyRaw!S32</f>
        <v>382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17684</v>
      </c>
      <c r="D33" s="46">
        <f>JulyRaw!C33</f>
        <v>17789</v>
      </c>
      <c r="E33" s="46">
        <f>JulyRaw!D33</f>
        <v>128</v>
      </c>
      <c r="F33" s="46">
        <f>JulyRaw!E33</f>
        <v>24</v>
      </c>
      <c r="G33" s="46">
        <f>JulyRaw!F33</f>
        <v>17643</v>
      </c>
      <c r="H33" s="46">
        <f>JulyRaw!G33</f>
        <v>1559</v>
      </c>
      <c r="I33" s="46">
        <f>JulyRaw!H33</f>
        <v>1258</v>
      </c>
      <c r="J33" s="46">
        <f>JulyRaw!I33</f>
        <v>301</v>
      </c>
      <c r="K33" s="46">
        <f>JulyRaw!J33</f>
        <v>2642</v>
      </c>
      <c r="L33" s="46">
        <f>JulyRaw!K33</f>
        <v>750</v>
      </c>
      <c r="M33" s="46">
        <f>JulyRaw!L33</f>
        <v>809</v>
      </c>
      <c r="N33" s="46">
        <f>JulyRaw!W31</f>
        <v>110</v>
      </c>
      <c r="O33" s="46">
        <f>JulyRaw!M33</f>
        <v>252</v>
      </c>
      <c r="P33" s="46">
        <f>JulyRaw!N33</f>
        <v>2801</v>
      </c>
      <c r="Q33" s="46">
        <f>JulyRaw!O33</f>
        <v>25</v>
      </c>
      <c r="R33" s="46">
        <f>JulyRaw!P33</f>
        <v>38</v>
      </c>
      <c r="S33" s="46">
        <f>JulyRaw!Q33</f>
        <v>1</v>
      </c>
      <c r="T33" s="46">
        <f>JulyRaw!R33</f>
        <v>401</v>
      </c>
      <c r="U33" s="46">
        <f>JulyRaw!S33</f>
        <v>245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10863</v>
      </c>
      <c r="D34" s="44">
        <f>JulyRaw!C34</f>
        <v>10829</v>
      </c>
      <c r="E34" s="44">
        <f>JulyRaw!D34</f>
        <v>20</v>
      </c>
      <c r="F34" s="44">
        <f>JulyRaw!E34</f>
        <v>54</v>
      </c>
      <c r="G34" s="44">
        <f>JulyRaw!F34</f>
        <v>10624</v>
      </c>
      <c r="H34" s="44">
        <f>JulyRaw!G34</f>
        <v>835</v>
      </c>
      <c r="I34" s="44">
        <f>JulyRaw!H34</f>
        <v>711</v>
      </c>
      <c r="J34" s="44">
        <f>JulyRaw!I34</f>
        <v>124</v>
      </c>
      <c r="K34" s="44">
        <f>JulyRaw!J34</f>
        <v>1145</v>
      </c>
      <c r="L34" s="44">
        <f>JulyRaw!K34</f>
        <v>527</v>
      </c>
      <c r="M34" s="44">
        <f>JulyRaw!L34</f>
        <v>308</v>
      </c>
      <c r="N34" s="44">
        <f>JulyRaw!W32</f>
        <v>145</v>
      </c>
      <c r="O34" s="44">
        <f>JulyRaw!M34</f>
        <v>163</v>
      </c>
      <c r="P34" s="44">
        <f>JulyRaw!N34</f>
        <v>1229</v>
      </c>
      <c r="Q34" s="44">
        <f>JulyRaw!O34</f>
        <v>10</v>
      </c>
      <c r="R34" s="44">
        <f>JulyRaw!P34</f>
        <v>31</v>
      </c>
      <c r="S34" s="44">
        <f>JulyRaw!Q34</f>
        <v>0</v>
      </c>
      <c r="T34" s="44">
        <f>JulyRaw!R34</f>
        <v>71</v>
      </c>
      <c r="U34" s="44">
        <f>JulyRaw!S34</f>
        <v>129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71590</v>
      </c>
      <c r="D35" s="46">
        <f>JulyRaw!C35</f>
        <v>71166</v>
      </c>
      <c r="E35" s="46">
        <f>JulyRaw!D35</f>
        <v>420</v>
      </c>
      <c r="F35" s="46">
        <f>JulyRaw!E35</f>
        <v>846</v>
      </c>
      <c r="G35" s="46">
        <f>JulyRaw!F35</f>
        <v>68947</v>
      </c>
      <c r="H35" s="46">
        <f>JulyRaw!G35</f>
        <v>9468</v>
      </c>
      <c r="I35" s="46">
        <f>JulyRaw!H35</f>
        <v>8302</v>
      </c>
      <c r="J35" s="46">
        <f>JulyRaw!I35</f>
        <v>1166</v>
      </c>
      <c r="K35" s="46">
        <f>JulyRaw!J35</f>
        <v>11572</v>
      </c>
      <c r="L35" s="46">
        <f>JulyRaw!K35</f>
        <v>3374</v>
      </c>
      <c r="M35" s="46">
        <f>JulyRaw!L35</f>
        <v>6091</v>
      </c>
      <c r="N35" s="46">
        <f>JulyRaw!W33</f>
        <v>856</v>
      </c>
      <c r="O35" s="46">
        <f>JulyRaw!M35</f>
        <v>1002</v>
      </c>
      <c r="P35" s="46">
        <f>JulyRaw!N35</f>
        <v>9051</v>
      </c>
      <c r="Q35" s="46">
        <f>JulyRaw!O35</f>
        <v>77</v>
      </c>
      <c r="R35" s="46">
        <f>JulyRaw!P35</f>
        <v>199</v>
      </c>
      <c r="S35" s="46">
        <f>JulyRaw!Q35</f>
        <v>0</v>
      </c>
      <c r="T35" s="46">
        <f>JulyRaw!R35</f>
        <v>600</v>
      </c>
      <c r="U35" s="46">
        <f>JulyRaw!S35</f>
        <v>716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22110</v>
      </c>
      <c r="D36" s="44">
        <f>JulyRaw!C36</f>
        <v>22168</v>
      </c>
      <c r="E36" s="44">
        <f>JulyRaw!D36</f>
        <v>94</v>
      </c>
      <c r="F36" s="44">
        <f>JulyRaw!E36</f>
        <v>35</v>
      </c>
      <c r="G36" s="44">
        <f>JulyRaw!F36</f>
        <v>21826</v>
      </c>
      <c r="H36" s="44">
        <f>JulyRaw!G36</f>
        <v>1368</v>
      </c>
      <c r="I36" s="44">
        <f>JulyRaw!H36</f>
        <v>1207</v>
      </c>
      <c r="J36" s="44">
        <f>JulyRaw!I36</f>
        <v>161</v>
      </c>
      <c r="K36" s="44">
        <f>JulyRaw!J36</f>
        <v>2499</v>
      </c>
      <c r="L36" s="44">
        <f>JulyRaw!K36</f>
        <v>697</v>
      </c>
      <c r="M36" s="44">
        <f>JulyRaw!L36</f>
        <v>671</v>
      </c>
      <c r="N36" s="44">
        <f>JulyRaw!W34</f>
        <v>131</v>
      </c>
      <c r="O36" s="44">
        <f>JulyRaw!M36</f>
        <v>180</v>
      </c>
      <c r="P36" s="44">
        <f>JulyRaw!N36</f>
        <v>1197</v>
      </c>
      <c r="Q36" s="44">
        <f>JulyRaw!O36</f>
        <v>15</v>
      </c>
      <c r="R36" s="44">
        <f>JulyRaw!P36</f>
        <v>39</v>
      </c>
      <c r="S36" s="44">
        <f>JulyRaw!Q36</f>
        <v>0</v>
      </c>
      <c r="T36" s="44">
        <f>JulyRaw!R36</f>
        <v>387</v>
      </c>
      <c r="U36" s="44">
        <f>JulyRaw!S36</f>
        <v>201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30175</v>
      </c>
      <c r="D37" s="46">
        <f>JulyRaw!C37</f>
        <v>30175</v>
      </c>
      <c r="E37" s="46">
        <f>JulyRaw!D37</f>
        <v>144</v>
      </c>
      <c r="F37" s="46">
        <f>JulyRaw!E37</f>
        <v>144</v>
      </c>
      <c r="G37" s="46">
        <f>JulyRaw!F37</f>
        <v>29045</v>
      </c>
      <c r="H37" s="46">
        <f>JulyRaw!G37</f>
        <v>3925</v>
      </c>
      <c r="I37" s="46">
        <f>JulyRaw!H37</f>
        <v>3093</v>
      </c>
      <c r="J37" s="46">
        <f>JulyRaw!I37</f>
        <v>832</v>
      </c>
      <c r="K37" s="46">
        <f>JulyRaw!J37</f>
        <v>4752</v>
      </c>
      <c r="L37" s="46">
        <f>JulyRaw!K37</f>
        <v>1604</v>
      </c>
      <c r="M37" s="46">
        <f>JulyRaw!L37</f>
        <v>2321</v>
      </c>
      <c r="N37" s="46">
        <f>JulyRaw!W35</f>
        <v>447</v>
      </c>
      <c r="O37" s="46">
        <f>JulyRaw!M37</f>
        <v>634</v>
      </c>
      <c r="P37" s="46">
        <f>JulyRaw!N37</f>
        <v>5370</v>
      </c>
      <c r="Q37" s="46">
        <f>JulyRaw!O37</f>
        <v>61</v>
      </c>
      <c r="R37" s="46">
        <f>JulyRaw!P37</f>
        <v>115</v>
      </c>
      <c r="S37" s="46">
        <f>JulyRaw!Q37</f>
        <v>9</v>
      </c>
      <c r="T37" s="46">
        <f>JulyRaw!R37</f>
        <v>249</v>
      </c>
      <c r="U37" s="46">
        <f>JulyRaw!S37</f>
        <v>388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12816</v>
      </c>
      <c r="D38" s="44">
        <f>JulyRaw!C38</f>
        <v>12838</v>
      </c>
      <c r="E38" s="44">
        <f>JulyRaw!D38</f>
        <v>30</v>
      </c>
      <c r="F38" s="44">
        <f>JulyRaw!E38</f>
        <v>8</v>
      </c>
      <c r="G38" s="44">
        <f>JulyRaw!F38</f>
        <v>12819</v>
      </c>
      <c r="H38" s="44">
        <f>JulyRaw!G38</f>
        <v>231</v>
      </c>
      <c r="I38" s="44">
        <f>JulyRaw!H38</f>
        <v>206</v>
      </c>
      <c r="J38" s="44">
        <f>JulyRaw!I38</f>
        <v>25</v>
      </c>
      <c r="K38" s="44">
        <f>JulyRaw!J38</f>
        <v>481</v>
      </c>
      <c r="L38" s="44">
        <f>JulyRaw!K38</f>
        <v>43</v>
      </c>
      <c r="M38" s="44">
        <f>JulyRaw!L38</f>
        <v>188</v>
      </c>
      <c r="N38" s="44"/>
      <c r="O38" s="44">
        <f>JulyRaw!M38</f>
        <v>37</v>
      </c>
      <c r="P38" s="44">
        <f>JulyRaw!N38</f>
        <v>292</v>
      </c>
      <c r="Q38" s="44">
        <f>JulyRaw!O38</f>
        <v>1</v>
      </c>
      <c r="R38" s="44">
        <f>JulyRaw!P38</f>
        <v>4</v>
      </c>
      <c r="S38" s="44">
        <f>JulyRaw!Q38</f>
        <v>0</v>
      </c>
      <c r="T38" s="44">
        <f>JulyRaw!R38</f>
        <v>135</v>
      </c>
      <c r="U38" s="44">
        <f>JulyRaw!S38</f>
        <v>8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7729</v>
      </c>
      <c r="D39" s="46">
        <f>JulyRaw!C39</f>
        <v>7664</v>
      </c>
      <c r="E39" s="46">
        <f>JulyRaw!D39</f>
        <v>0</v>
      </c>
      <c r="F39" s="46">
        <f>JulyRaw!E39</f>
        <v>65</v>
      </c>
      <c r="G39" s="46">
        <f>JulyRaw!F39</f>
        <v>7515</v>
      </c>
      <c r="H39" s="46">
        <f>JulyRaw!G39</f>
        <v>190</v>
      </c>
      <c r="I39" s="46">
        <f>JulyRaw!H39</f>
        <v>153</v>
      </c>
      <c r="J39" s="46">
        <f>JulyRaw!I39</f>
        <v>37</v>
      </c>
      <c r="K39" s="46">
        <f>JulyRaw!J39</f>
        <v>483</v>
      </c>
      <c r="L39" s="46">
        <f>JulyRaw!K39</f>
        <v>45</v>
      </c>
      <c r="M39" s="46">
        <f>JulyRaw!L39</f>
        <v>145</v>
      </c>
      <c r="N39" s="46">
        <f>JulyRaw!W36</f>
        <v>41</v>
      </c>
      <c r="O39" s="46">
        <f>JulyRaw!M39</f>
        <v>32</v>
      </c>
      <c r="P39" s="46">
        <f>JulyRaw!N39</f>
        <v>402</v>
      </c>
      <c r="Q39" s="46">
        <f>JulyRaw!O39</f>
        <v>4</v>
      </c>
      <c r="R39" s="46">
        <f>JulyRaw!P39</f>
        <v>2</v>
      </c>
      <c r="S39" s="46">
        <f>JulyRaw!Q39</f>
        <v>0</v>
      </c>
      <c r="T39" s="46">
        <f>JulyRaw!R39</f>
        <v>44</v>
      </c>
      <c r="U39" s="46">
        <f>JulyRaw!S39</f>
        <v>51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12431</v>
      </c>
      <c r="D40" s="52">
        <f>JulyRaw!C40</f>
        <v>12430</v>
      </c>
      <c r="E40" s="52">
        <f>JulyRaw!D40</f>
        <v>0</v>
      </c>
      <c r="F40" s="52">
        <f>JulyRaw!E40</f>
        <v>1</v>
      </c>
      <c r="G40" s="52">
        <f>JulyRaw!F40</f>
        <v>10962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16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258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16468</v>
      </c>
      <c r="D41" s="54">
        <f>JulyRaw!C41</f>
        <v>16492</v>
      </c>
      <c r="E41" s="54">
        <f>JulyRaw!D41</f>
        <v>50</v>
      </c>
      <c r="F41" s="54">
        <f>JulyRaw!E41</f>
        <v>26</v>
      </c>
      <c r="G41" s="54">
        <f>JulyRaw!F41</f>
        <v>13266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24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545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3850</v>
      </c>
      <c r="D42" s="52">
        <f>JulyRaw!C42</f>
        <v>3847</v>
      </c>
      <c r="E42" s="52">
        <f>JulyRaw!D42</f>
        <v>0</v>
      </c>
      <c r="F42" s="52">
        <f>JulyRaw!E42</f>
        <v>3</v>
      </c>
      <c r="G42" s="52">
        <f>JulyRaw!F42</f>
        <v>3650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297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4753</v>
      </c>
      <c r="D43" s="54">
        <f>JulyRaw!C43</f>
        <v>4691</v>
      </c>
      <c r="E43" s="54">
        <f>JulyRaw!D43</f>
        <v>0</v>
      </c>
      <c r="F43" s="54">
        <f>JulyRaw!E43</f>
        <v>62</v>
      </c>
      <c r="G43" s="54">
        <f>JulyRaw!F43</f>
        <v>4184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3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237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13523</v>
      </c>
      <c r="D44" s="52">
        <f>JulyRaw!C44</f>
        <v>13518</v>
      </c>
      <c r="E44" s="52">
        <f>JulyRaw!D44</f>
        <v>0</v>
      </c>
      <c r="F44" s="52">
        <f>JulyRaw!E44</f>
        <v>5</v>
      </c>
      <c r="G44" s="52">
        <f>JulyRaw!F44</f>
        <v>9613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212</v>
      </c>
      <c r="Q44" s="52">
        <f>JulyRaw!O44</f>
        <v>0</v>
      </c>
      <c r="R44" s="52">
        <f>JulyRaw!P44</f>
        <v>1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8155</v>
      </c>
      <c r="D45" s="46">
        <f>JulyRaw!C45</f>
        <v>8140</v>
      </c>
      <c r="E45" s="46">
        <f>JulyRaw!D45</f>
        <v>28</v>
      </c>
      <c r="F45" s="46">
        <f>JulyRaw!E45</f>
        <v>43</v>
      </c>
      <c r="G45" s="46">
        <f>JulyRaw!F45</f>
        <v>8098</v>
      </c>
      <c r="H45" s="46">
        <f>JulyRaw!G45</f>
        <v>501</v>
      </c>
      <c r="I45" s="46">
        <f>JulyRaw!H45</f>
        <v>422</v>
      </c>
      <c r="J45" s="46">
        <f>JulyRaw!I45</f>
        <v>79</v>
      </c>
      <c r="K45" s="46">
        <f>JulyRaw!J45</f>
        <v>891</v>
      </c>
      <c r="L45" s="46">
        <f>JulyRaw!K45</f>
        <v>388</v>
      </c>
      <c r="M45" s="46">
        <f>JulyRaw!L45</f>
        <v>113</v>
      </c>
      <c r="N45" s="46">
        <f>JulyRaw!W37</f>
        <v>22</v>
      </c>
      <c r="O45" s="46">
        <f>JulyRaw!M45</f>
        <v>50</v>
      </c>
      <c r="P45" s="46">
        <f>JulyRaw!N45</f>
        <v>242</v>
      </c>
      <c r="Q45" s="46">
        <f>JulyRaw!O45</f>
        <v>0</v>
      </c>
      <c r="R45" s="46">
        <f>JulyRaw!P45</f>
        <v>9</v>
      </c>
      <c r="S45" s="46">
        <f>JulyRaw!Q45</f>
        <v>0</v>
      </c>
      <c r="T45" s="46">
        <f>JulyRaw!R45</f>
        <v>129</v>
      </c>
      <c r="U45" s="46">
        <f>JulyRaw!S45</f>
        <v>65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16090</v>
      </c>
      <c r="D46" s="44">
        <f>JulyRaw!C46</f>
        <v>15842</v>
      </c>
      <c r="E46" s="44">
        <f>JulyRaw!D46</f>
        <v>130</v>
      </c>
      <c r="F46" s="44">
        <f>JulyRaw!E46</f>
        <v>378</v>
      </c>
      <c r="G46" s="44">
        <f>JulyRaw!F46</f>
        <v>15750</v>
      </c>
      <c r="H46" s="44">
        <f>JulyRaw!G46</f>
        <v>2007</v>
      </c>
      <c r="I46" s="44">
        <f>JulyRaw!H46</f>
        <v>1532</v>
      </c>
      <c r="J46" s="44">
        <f>JulyRaw!I46</f>
        <v>475</v>
      </c>
      <c r="K46" s="44">
        <f>JulyRaw!J46</f>
        <v>2926</v>
      </c>
      <c r="L46" s="44">
        <f>JulyRaw!K46</f>
        <v>957</v>
      </c>
      <c r="M46" s="44">
        <f>JulyRaw!L46</f>
        <v>1048</v>
      </c>
      <c r="N46" s="44">
        <f>JulyRaw!W38</f>
        <v>186</v>
      </c>
      <c r="O46" s="44">
        <f>JulyRaw!M46</f>
        <v>264</v>
      </c>
      <c r="P46" s="44">
        <f>JulyRaw!N46</f>
        <v>1370</v>
      </c>
      <c r="Q46" s="44">
        <f>JulyRaw!O46</f>
        <v>10</v>
      </c>
      <c r="R46" s="44">
        <f>JulyRaw!P46</f>
        <v>43</v>
      </c>
      <c r="S46" s="44">
        <f>JulyRaw!Q46</f>
        <v>1</v>
      </c>
      <c r="T46" s="44">
        <f>JulyRaw!R46</f>
        <v>474</v>
      </c>
      <c r="U46" s="44">
        <f>JulyRaw!S46</f>
        <v>274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30333</v>
      </c>
      <c r="D47" s="46">
        <f>JulyRaw!C47</f>
        <v>28757</v>
      </c>
      <c r="E47" s="46">
        <f>JulyRaw!D47</f>
        <v>124</v>
      </c>
      <c r="F47" s="46">
        <f>JulyRaw!E47</f>
        <v>1701</v>
      </c>
      <c r="G47" s="46">
        <f>JulyRaw!F47</f>
        <v>28144</v>
      </c>
      <c r="H47" s="46">
        <f>JulyRaw!G47</f>
        <v>4148</v>
      </c>
      <c r="I47" s="46">
        <f>JulyRaw!H47</f>
        <v>3110</v>
      </c>
      <c r="J47" s="46">
        <f>JulyRaw!I47</f>
        <v>1038</v>
      </c>
      <c r="K47" s="46">
        <f>JulyRaw!J47</f>
        <v>5294</v>
      </c>
      <c r="L47" s="46">
        <f>JulyRaw!K47</f>
        <v>927</v>
      </c>
      <c r="M47" s="46">
        <f>JulyRaw!L47</f>
        <v>3220</v>
      </c>
      <c r="N47" s="46">
        <f>JulyRaw!W24</f>
        <v>373</v>
      </c>
      <c r="O47" s="46">
        <f>JulyRaw!M47</f>
        <v>322</v>
      </c>
      <c r="P47" s="46">
        <f>JulyRaw!N47</f>
        <v>2008</v>
      </c>
      <c r="Q47" s="46">
        <f>JulyRaw!O47</f>
        <v>11</v>
      </c>
      <c r="R47" s="46">
        <f>JulyRaw!P47</f>
        <v>61</v>
      </c>
      <c r="S47" s="46">
        <f>JulyRaw!Q47</f>
        <v>0</v>
      </c>
      <c r="T47" s="46">
        <f>JulyRaw!R47</f>
        <v>425</v>
      </c>
      <c r="U47" s="46">
        <f>JulyRaw!S47</f>
        <v>453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22627</v>
      </c>
      <c r="D48" s="44">
        <f>JulyRaw!C48</f>
        <v>22685</v>
      </c>
      <c r="E48" s="44">
        <f>JulyRaw!D48</f>
        <v>65</v>
      </c>
      <c r="F48" s="44">
        <f>JulyRaw!E48</f>
        <v>8</v>
      </c>
      <c r="G48" s="44">
        <f>JulyRaw!F48</f>
        <v>22588</v>
      </c>
      <c r="H48" s="44">
        <f>JulyRaw!G48</f>
        <v>2601</v>
      </c>
      <c r="I48" s="44">
        <f>JulyRaw!H48</f>
        <v>2179</v>
      </c>
      <c r="J48" s="44">
        <f>JulyRaw!I48</f>
        <v>422</v>
      </c>
      <c r="K48" s="44">
        <f>JulyRaw!J48</f>
        <v>3524</v>
      </c>
      <c r="L48" s="44">
        <f>JulyRaw!K48</f>
        <v>882</v>
      </c>
      <c r="M48" s="44">
        <f>JulyRaw!L48</f>
        <v>1719</v>
      </c>
      <c r="N48" s="44">
        <f>JulyRaw!W39</f>
        <v>294</v>
      </c>
      <c r="O48" s="44">
        <f>JulyRaw!M48</f>
        <v>323</v>
      </c>
      <c r="P48" s="44">
        <f>JulyRaw!N48</f>
        <v>1686</v>
      </c>
      <c r="Q48" s="44">
        <f>JulyRaw!O48</f>
        <v>14</v>
      </c>
      <c r="R48" s="44">
        <f>JulyRaw!P48</f>
        <v>50</v>
      </c>
      <c r="S48" s="44">
        <f>JulyRaw!Q48</f>
        <v>1</v>
      </c>
      <c r="T48" s="44">
        <f>JulyRaw!R48</f>
        <v>429</v>
      </c>
      <c r="U48" s="44">
        <f>JulyRaw!S48</f>
        <v>161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11799</v>
      </c>
      <c r="D49" s="46">
        <f>JulyRaw!C49</f>
        <v>10652</v>
      </c>
      <c r="E49" s="46">
        <f>JulyRaw!D49</f>
        <v>115</v>
      </c>
      <c r="F49" s="46">
        <f>JulyRaw!E49</f>
        <v>1262</v>
      </c>
      <c r="G49" s="46">
        <f>JulyRaw!F49</f>
        <v>9941</v>
      </c>
      <c r="H49" s="46">
        <f>JulyRaw!G49</f>
        <v>1612</v>
      </c>
      <c r="I49" s="46">
        <f>JulyRaw!H49</f>
        <v>1126</v>
      </c>
      <c r="J49" s="46">
        <f>JulyRaw!I49</f>
        <v>486</v>
      </c>
      <c r="K49" s="46">
        <f>JulyRaw!J49</f>
        <v>2737</v>
      </c>
      <c r="L49" s="46">
        <f>JulyRaw!K49</f>
        <v>474</v>
      </c>
      <c r="M49" s="46">
        <f>JulyRaw!L49</f>
        <v>1138</v>
      </c>
      <c r="N49" s="46">
        <f>JulyRaw!W40</f>
        <v>96</v>
      </c>
      <c r="O49" s="46">
        <f>JulyRaw!M49</f>
        <v>184</v>
      </c>
      <c r="P49" s="46">
        <f>JulyRaw!N49</f>
        <v>1102</v>
      </c>
      <c r="Q49" s="46">
        <f>JulyRaw!O49</f>
        <v>7</v>
      </c>
      <c r="R49" s="46">
        <f>JulyRaw!P49</f>
        <v>37</v>
      </c>
      <c r="S49" s="46">
        <f>JulyRaw!Q49</f>
        <v>0</v>
      </c>
      <c r="T49" s="46">
        <f>JulyRaw!R49</f>
        <v>200</v>
      </c>
      <c r="U49" s="46">
        <f>JulyRaw!S49</f>
        <v>222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26975</v>
      </c>
      <c r="D50" s="44">
        <f>JulyRaw!C50</f>
        <v>27183</v>
      </c>
      <c r="E50" s="44">
        <f>JulyRaw!D50</f>
        <v>289</v>
      </c>
      <c r="F50" s="44">
        <f>JulyRaw!E50</f>
        <v>77</v>
      </c>
      <c r="G50" s="44">
        <f>JulyRaw!F50</f>
        <v>26831</v>
      </c>
      <c r="H50" s="44">
        <f>JulyRaw!G50</f>
        <v>4854</v>
      </c>
      <c r="I50" s="44">
        <f>JulyRaw!H50</f>
        <v>4148</v>
      </c>
      <c r="J50" s="44">
        <f>JulyRaw!I50</f>
        <v>706</v>
      </c>
      <c r="K50" s="44">
        <f>JulyRaw!J50</f>
        <v>6190</v>
      </c>
      <c r="L50" s="44">
        <f>JulyRaw!K50</f>
        <v>1983</v>
      </c>
      <c r="M50" s="44">
        <f>JulyRaw!L50</f>
        <v>2871</v>
      </c>
      <c r="N50" s="44">
        <f>JulyRaw!W41</f>
        <v>643</v>
      </c>
      <c r="O50" s="44">
        <f>JulyRaw!M50</f>
        <v>631</v>
      </c>
      <c r="P50" s="44">
        <f>JulyRaw!N50</f>
        <v>5134</v>
      </c>
      <c r="Q50" s="44">
        <f>JulyRaw!O50</f>
        <v>56</v>
      </c>
      <c r="R50" s="44">
        <f>JulyRaw!P50</f>
        <v>133</v>
      </c>
      <c r="S50" s="44">
        <f>JulyRaw!Q50</f>
        <v>4</v>
      </c>
      <c r="T50" s="44">
        <f>JulyRaw!R50</f>
        <v>404</v>
      </c>
      <c r="U50" s="44">
        <f>JulyRaw!S50</f>
        <v>563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10825</v>
      </c>
      <c r="D51" s="46">
        <f>JulyRaw!C51</f>
        <v>10759</v>
      </c>
      <c r="E51" s="46">
        <f>JulyRaw!D51</f>
        <v>102</v>
      </c>
      <c r="F51" s="46">
        <f>JulyRaw!E51</f>
        <v>168</v>
      </c>
      <c r="G51" s="46">
        <f>JulyRaw!F51</f>
        <v>10681</v>
      </c>
      <c r="H51" s="46">
        <f>JulyRaw!G51</f>
        <v>786</v>
      </c>
      <c r="I51" s="46">
        <f>JulyRaw!H51</f>
        <v>637</v>
      </c>
      <c r="J51" s="46">
        <f>JulyRaw!I51</f>
        <v>149</v>
      </c>
      <c r="K51" s="46">
        <f>JulyRaw!J51</f>
        <v>1180</v>
      </c>
      <c r="L51" s="46">
        <f>JulyRaw!K51</f>
        <v>332</v>
      </c>
      <c r="M51" s="46">
        <f>JulyRaw!L51</f>
        <v>454</v>
      </c>
      <c r="N51" s="46">
        <f>JulyRaw!W13</f>
        <v>19</v>
      </c>
      <c r="O51" s="46">
        <f>JulyRaw!M51</f>
        <v>82</v>
      </c>
      <c r="P51" s="46">
        <f>JulyRaw!N51</f>
        <v>615</v>
      </c>
      <c r="Q51" s="46">
        <f>JulyRaw!O51</f>
        <v>10</v>
      </c>
      <c r="R51" s="46">
        <f>JulyRaw!P51</f>
        <v>13</v>
      </c>
      <c r="S51" s="46">
        <f>JulyRaw!Q51</f>
        <v>1</v>
      </c>
      <c r="T51" s="46">
        <f>JulyRaw!R51</f>
        <v>95</v>
      </c>
      <c r="U51" s="46">
        <f>JulyRaw!S51</f>
        <v>160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23679</v>
      </c>
      <c r="D52" s="44">
        <f>JulyRaw!C52</f>
        <v>23670</v>
      </c>
      <c r="E52" s="44">
        <f>JulyRaw!D52</f>
        <v>52</v>
      </c>
      <c r="F52" s="44">
        <f>JulyRaw!E52</f>
        <v>62</v>
      </c>
      <c r="G52" s="44">
        <f>JulyRaw!F52</f>
        <v>22816</v>
      </c>
      <c r="H52" s="44">
        <f>JulyRaw!G52</f>
        <v>1896</v>
      </c>
      <c r="I52" s="44">
        <f>JulyRaw!H52</f>
        <v>1472</v>
      </c>
      <c r="J52" s="44">
        <f>JulyRaw!I52</f>
        <v>424</v>
      </c>
      <c r="K52" s="44">
        <f>JulyRaw!J52</f>
        <v>2895</v>
      </c>
      <c r="L52" s="44">
        <f>JulyRaw!K52</f>
        <v>848</v>
      </c>
      <c r="M52" s="44">
        <f>JulyRaw!L52</f>
        <v>1048</v>
      </c>
      <c r="N52" s="44">
        <f>JulyRaw!W42</f>
        <v>123</v>
      </c>
      <c r="O52" s="44">
        <f>JulyRaw!M52</f>
        <v>212</v>
      </c>
      <c r="P52" s="44">
        <f>JulyRaw!N52</f>
        <v>1223</v>
      </c>
      <c r="Q52" s="44">
        <f>JulyRaw!O52</f>
        <v>7</v>
      </c>
      <c r="R52" s="44">
        <f>JulyRaw!P52</f>
        <v>38</v>
      </c>
      <c r="S52" s="44">
        <f>JulyRaw!Q52</f>
        <v>4</v>
      </c>
      <c r="T52" s="44">
        <f>JulyRaw!R52</f>
        <v>423</v>
      </c>
      <c r="U52" s="44">
        <f>JulyRaw!S52</f>
        <v>266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11576</v>
      </c>
      <c r="D53" s="46">
        <f>JulyRaw!C53</f>
        <v>11583</v>
      </c>
      <c r="E53" s="46">
        <f>JulyRaw!D53</f>
        <v>133</v>
      </c>
      <c r="F53" s="46">
        <f>JulyRaw!E53</f>
        <v>126</v>
      </c>
      <c r="G53" s="46">
        <f>JulyRaw!F53</f>
        <v>11501</v>
      </c>
      <c r="H53" s="46">
        <f>JulyRaw!G53</f>
        <v>429</v>
      </c>
      <c r="I53" s="46">
        <f>JulyRaw!H53</f>
        <v>345</v>
      </c>
      <c r="J53" s="46">
        <f>JulyRaw!I53</f>
        <v>84</v>
      </c>
      <c r="K53" s="46">
        <f>JulyRaw!J53</f>
        <v>903</v>
      </c>
      <c r="L53" s="46">
        <f>JulyRaw!K53</f>
        <v>260</v>
      </c>
      <c r="M53" s="46">
        <f>JulyRaw!L53</f>
        <v>169</v>
      </c>
      <c r="N53" s="46">
        <f>JulyRaw!W43</f>
        <v>3</v>
      </c>
      <c r="O53" s="46">
        <f>JulyRaw!M53</f>
        <v>45</v>
      </c>
      <c r="P53" s="46">
        <f>JulyRaw!N53</f>
        <v>324</v>
      </c>
      <c r="Q53" s="46">
        <f>JulyRaw!O53</f>
        <v>4</v>
      </c>
      <c r="R53" s="46">
        <f>JulyRaw!P53</f>
        <v>3</v>
      </c>
      <c r="S53" s="46">
        <f>JulyRaw!Q53</f>
        <v>0</v>
      </c>
      <c r="T53" s="46">
        <f>JulyRaw!R53</f>
        <v>207</v>
      </c>
      <c r="U53" s="46">
        <f>JulyRaw!S53</f>
        <v>116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14552</v>
      </c>
      <c r="D54" s="44">
        <f>JulyRaw!C54</f>
        <v>14554</v>
      </c>
      <c r="E54" s="44">
        <f>JulyRaw!D54</f>
        <v>39</v>
      </c>
      <c r="F54" s="44">
        <f>JulyRaw!E54</f>
        <v>45</v>
      </c>
      <c r="G54" s="44">
        <f>JulyRaw!F54</f>
        <v>14424</v>
      </c>
      <c r="H54" s="44">
        <f>JulyRaw!G54</f>
        <v>267</v>
      </c>
      <c r="I54" s="44">
        <f>JulyRaw!H54</f>
        <v>234</v>
      </c>
      <c r="J54" s="44">
        <f>JulyRaw!I54</f>
        <v>33</v>
      </c>
      <c r="K54" s="44">
        <f>JulyRaw!J54</f>
        <v>624</v>
      </c>
      <c r="L54" s="44">
        <f>JulyRaw!K54</f>
        <v>116</v>
      </c>
      <c r="M54" s="44">
        <f>JulyRaw!L54</f>
        <v>151</v>
      </c>
      <c r="N54" s="44">
        <f>JulyRaw!W44</f>
        <v>25</v>
      </c>
      <c r="O54" s="44">
        <f>JulyRaw!M54</f>
        <v>55</v>
      </c>
      <c r="P54" s="44">
        <f>JulyRaw!N54</f>
        <v>674</v>
      </c>
      <c r="Q54" s="44">
        <f>JulyRaw!O54</f>
        <v>4</v>
      </c>
      <c r="R54" s="44">
        <f>JulyRaw!P54</f>
        <v>4</v>
      </c>
      <c r="S54" s="44">
        <f>JulyRaw!Q54</f>
        <v>0</v>
      </c>
      <c r="T54" s="44">
        <f>JulyRaw!R54</f>
        <v>192</v>
      </c>
      <c r="U54" s="44">
        <f>JulyRaw!S54</f>
        <v>19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10943</v>
      </c>
      <c r="D55" s="46">
        <f>JulyRaw!C55</f>
        <v>10932</v>
      </c>
      <c r="E55" s="46">
        <f>JulyRaw!D55</f>
        <v>37</v>
      </c>
      <c r="F55" s="46">
        <f>JulyRaw!E55</f>
        <v>48</v>
      </c>
      <c r="G55" s="46">
        <f>JulyRaw!F55</f>
        <v>10748</v>
      </c>
      <c r="H55" s="46">
        <f>JulyRaw!G55</f>
        <v>574</v>
      </c>
      <c r="I55" s="46">
        <f>JulyRaw!H55</f>
        <v>495</v>
      </c>
      <c r="J55" s="46">
        <f>JulyRaw!I55</f>
        <v>79</v>
      </c>
      <c r="K55" s="46">
        <f>JulyRaw!J55</f>
        <v>1079</v>
      </c>
      <c r="L55" s="46">
        <f>JulyRaw!K55</f>
        <v>248</v>
      </c>
      <c r="M55" s="46">
        <f>JulyRaw!L55</f>
        <v>326</v>
      </c>
      <c r="N55" s="46">
        <f>JulyRaw!W45</f>
        <v>85</v>
      </c>
      <c r="O55" s="46">
        <f>JulyRaw!M55</f>
        <v>76</v>
      </c>
      <c r="P55" s="46">
        <f>JulyRaw!N55</f>
        <v>762</v>
      </c>
      <c r="Q55" s="46">
        <f>JulyRaw!O55</f>
        <v>3</v>
      </c>
      <c r="R55" s="46">
        <f>JulyRaw!P55</f>
        <v>12</v>
      </c>
      <c r="S55" s="46">
        <f>JulyRaw!Q55</f>
        <v>0</v>
      </c>
      <c r="T55" s="46">
        <f>JulyRaw!R55</f>
        <v>168</v>
      </c>
      <c r="U55" s="46">
        <f>JulyRaw!S55</f>
        <v>154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27122</v>
      </c>
      <c r="D56" s="56">
        <f>SUM(D12:D15)</f>
        <v>26924</v>
      </c>
      <c r="E56" s="56">
        <f>SUM(E12:E15)</f>
        <v>481</v>
      </c>
      <c r="F56" s="56">
        <f>SUM(F12:F15)</f>
        <v>679</v>
      </c>
      <c r="G56" s="56">
        <f>SUM(G12:G15)</f>
        <v>26378</v>
      </c>
      <c r="H56" s="56">
        <f t="shared" ref="H56:U56" si="0">SUM(H12:H15)</f>
        <v>2001</v>
      </c>
      <c r="I56" s="56">
        <f t="shared" si="0"/>
        <v>1657</v>
      </c>
      <c r="J56" s="56">
        <f t="shared" si="0"/>
        <v>344</v>
      </c>
      <c r="K56" s="56">
        <f t="shared" si="0"/>
        <v>5242</v>
      </c>
      <c r="L56" s="56">
        <f t="shared" si="0"/>
        <v>1064</v>
      </c>
      <c r="M56" s="56">
        <f t="shared" si="0"/>
        <v>935</v>
      </c>
      <c r="N56" s="56">
        <f>JanuaryRaw!W14</f>
        <v>156</v>
      </c>
      <c r="O56" s="56">
        <f t="shared" si="0"/>
        <v>290</v>
      </c>
      <c r="P56" s="56">
        <f t="shared" si="0"/>
        <v>2332</v>
      </c>
      <c r="Q56" s="56">
        <f t="shared" si="0"/>
        <v>11</v>
      </c>
      <c r="R56" s="56">
        <f t="shared" si="0"/>
        <v>48</v>
      </c>
      <c r="S56" s="56">
        <f t="shared" si="0"/>
        <v>1</v>
      </c>
      <c r="T56" s="56">
        <f t="shared" si="0"/>
        <v>673</v>
      </c>
      <c r="U56" s="56">
        <f t="shared" si="0"/>
        <v>377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51025</v>
      </c>
      <c r="D57" s="58">
        <f>SUM(D40:D44)</f>
        <v>50978</v>
      </c>
      <c r="E57" s="58">
        <f>SUM(E40:E44)</f>
        <v>50</v>
      </c>
      <c r="F57" s="58">
        <f>SUM(F40:F44)</f>
        <v>97</v>
      </c>
      <c r="G57" s="58">
        <f>SUM(G40:G44)</f>
        <v>41675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43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1549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3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1015332</v>
      </c>
      <c r="D58" s="60">
        <f>SUM(D2:D55)</f>
        <v>1006627</v>
      </c>
      <c r="E58" s="60">
        <f>SUM(E2:E55)</f>
        <v>5894</v>
      </c>
      <c r="F58" s="60">
        <f>SUM(F2:F55)</f>
        <v>14579</v>
      </c>
      <c r="G58" s="60">
        <f>JulyRaw!U2</f>
        <v>406149</v>
      </c>
      <c r="H58" s="60">
        <f t="shared" ref="H58:U58" si="2">SUM(H2:H55)</f>
        <v>101818</v>
      </c>
      <c r="I58" s="60">
        <f t="shared" si="2"/>
        <v>81799</v>
      </c>
      <c r="J58" s="60">
        <f t="shared" si="2"/>
        <v>20019</v>
      </c>
      <c r="K58" s="60">
        <f t="shared" si="2"/>
        <v>166843</v>
      </c>
      <c r="L58" s="60">
        <f t="shared" si="2"/>
        <v>42964</v>
      </c>
      <c r="M58" s="60">
        <f t="shared" si="2"/>
        <v>58821</v>
      </c>
      <c r="N58" s="60">
        <f t="shared" si="2"/>
        <v>12273</v>
      </c>
      <c r="O58" s="60">
        <f t="shared" si="2"/>
        <v>11725</v>
      </c>
      <c r="P58" s="60">
        <f t="shared" si="2"/>
        <v>113232</v>
      </c>
      <c r="Q58" s="60">
        <f t="shared" si="2"/>
        <v>1446</v>
      </c>
      <c r="R58" s="60">
        <f t="shared" si="2"/>
        <v>2241</v>
      </c>
      <c r="S58" s="60">
        <f t="shared" si="2"/>
        <v>58</v>
      </c>
      <c r="T58" s="60">
        <f t="shared" si="2"/>
        <v>13718</v>
      </c>
      <c r="U58" s="60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173</v>
      </c>
      <c r="U2">
        <v>406149</v>
      </c>
      <c r="V2" s="81" t="s">
        <v>21</v>
      </c>
      <c r="W2" s="81">
        <v>912</v>
      </c>
    </row>
    <row r="3" spans="1:23" x14ac:dyDescent="0.25">
      <c r="A3" t="s">
        <v>22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81" t="s">
        <v>174</v>
      </c>
      <c r="W3" s="81">
        <v>423</v>
      </c>
    </row>
    <row r="4" spans="1:23" x14ac:dyDescent="0.25">
      <c r="A4" t="s">
        <v>23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82" t="s">
        <v>175</v>
      </c>
      <c r="W4" s="81">
        <v>0</v>
      </c>
    </row>
    <row r="5" spans="1:23" x14ac:dyDescent="0.25">
      <c r="A5" t="s">
        <v>24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81" t="s">
        <v>23</v>
      </c>
      <c r="W5" s="81">
        <v>1269</v>
      </c>
    </row>
    <row r="6" spans="1:23" x14ac:dyDescent="0.25">
      <c r="A6" t="s">
        <v>25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82" t="s">
        <v>176</v>
      </c>
      <c r="W6" s="81">
        <v>204</v>
      </c>
    </row>
    <row r="7" spans="1:23" x14ac:dyDescent="0.25">
      <c r="A7" t="s">
        <v>26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81" t="s">
        <v>24</v>
      </c>
      <c r="W7" s="81">
        <v>38</v>
      </c>
    </row>
    <row r="8" spans="1:23" x14ac:dyDescent="0.25">
      <c r="A8" t="s">
        <v>27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81" t="s">
        <v>25</v>
      </c>
      <c r="W8" s="81">
        <v>623</v>
      </c>
    </row>
    <row r="9" spans="1:23" x14ac:dyDescent="0.25">
      <c r="A9" t="s">
        <v>28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81" t="s">
        <v>26</v>
      </c>
      <c r="W9" s="81">
        <v>22</v>
      </c>
    </row>
    <row r="10" spans="1:23" x14ac:dyDescent="0.25">
      <c r="A10" t="s">
        <v>29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81" t="s">
        <v>177</v>
      </c>
      <c r="W10" s="81">
        <v>75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81" t="s">
        <v>29</v>
      </c>
      <c r="W12" s="81">
        <v>5</v>
      </c>
    </row>
    <row r="13" spans="1:23" x14ac:dyDescent="0.25">
      <c r="A13" t="s">
        <v>32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82" t="s">
        <v>178</v>
      </c>
      <c r="W13" s="81">
        <v>19</v>
      </c>
    </row>
    <row r="14" spans="1:23" x14ac:dyDescent="0.25">
      <c r="A14" t="s">
        <v>33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82" t="s">
        <v>179</v>
      </c>
      <c r="W14" s="81">
        <v>178</v>
      </c>
    </row>
    <row r="15" spans="1:23" x14ac:dyDescent="0.25">
      <c r="A15" t="s">
        <v>34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81" t="s">
        <v>35</v>
      </c>
      <c r="W15" s="81">
        <v>40</v>
      </c>
    </row>
    <row r="16" spans="1:23" x14ac:dyDescent="0.25">
      <c r="A16" t="s">
        <v>35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81" t="s">
        <v>180</v>
      </c>
      <c r="W16" s="81">
        <v>633</v>
      </c>
    </row>
    <row r="17" spans="1:23" x14ac:dyDescent="0.25">
      <c r="A17" t="s">
        <v>36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81" t="s">
        <v>39</v>
      </c>
      <c r="W17" s="81">
        <v>32</v>
      </c>
    </row>
    <row r="18" spans="1:23" x14ac:dyDescent="0.25">
      <c r="A18" t="s">
        <v>37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81" t="s">
        <v>41</v>
      </c>
      <c r="W18" s="81">
        <v>45</v>
      </c>
    </row>
    <row r="19" spans="1:23" x14ac:dyDescent="0.25">
      <c r="A19" t="s">
        <v>38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81" t="s">
        <v>181</v>
      </c>
      <c r="W19" s="81">
        <v>536</v>
      </c>
    </row>
    <row r="20" spans="1:23" x14ac:dyDescent="0.25">
      <c r="A20" t="s">
        <v>39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81" t="s">
        <v>43</v>
      </c>
      <c r="W20" s="81">
        <v>2231</v>
      </c>
    </row>
    <row r="21" spans="1:23" x14ac:dyDescent="0.25">
      <c r="A21" t="s">
        <v>40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81" t="s">
        <v>44</v>
      </c>
      <c r="W21" s="81">
        <v>84</v>
      </c>
    </row>
    <row r="22" spans="1:23" x14ac:dyDescent="0.25">
      <c r="A22" t="s">
        <v>41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81" t="s">
        <v>45</v>
      </c>
      <c r="W22" s="81">
        <v>670</v>
      </c>
    </row>
    <row r="23" spans="1:23" x14ac:dyDescent="0.25">
      <c r="A23" t="s">
        <v>42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81" t="s">
        <v>46</v>
      </c>
      <c r="W23" s="81">
        <v>96</v>
      </c>
    </row>
    <row r="24" spans="1:23" x14ac:dyDescent="0.25">
      <c r="A24" t="s">
        <v>43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82" t="s">
        <v>182</v>
      </c>
      <c r="W24" s="81">
        <v>373</v>
      </c>
    </row>
    <row r="25" spans="1:23" x14ac:dyDescent="0.25">
      <c r="A25" t="s">
        <v>44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229</v>
      </c>
    </row>
    <row r="27" spans="1:23" x14ac:dyDescent="0.25">
      <c r="A27" t="s">
        <v>46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82" t="s">
        <v>183</v>
      </c>
      <c r="W27" s="81">
        <v>210</v>
      </c>
    </row>
    <row r="28" spans="1:23" x14ac:dyDescent="0.25">
      <c r="A28" t="s">
        <v>47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81" t="s">
        <v>49</v>
      </c>
      <c r="W28" s="81">
        <v>0</v>
      </c>
    </row>
    <row r="29" spans="1:23" x14ac:dyDescent="0.25">
      <c r="A29" t="s">
        <v>48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81" t="s">
        <v>50</v>
      </c>
      <c r="W29" s="81">
        <v>39</v>
      </c>
    </row>
    <row r="30" spans="1:23" x14ac:dyDescent="0.25">
      <c r="A30" t="s">
        <v>49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81" t="s">
        <v>184</v>
      </c>
      <c r="W30" s="81">
        <v>199</v>
      </c>
    </row>
    <row r="31" spans="1:23" x14ac:dyDescent="0.25">
      <c r="A31" t="s">
        <v>50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81" t="s">
        <v>52</v>
      </c>
      <c r="W31" s="81">
        <v>110</v>
      </c>
    </row>
    <row r="32" spans="1:23" x14ac:dyDescent="0.25">
      <c r="A32" t="s">
        <v>51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81" t="s">
        <v>53</v>
      </c>
      <c r="W32" s="81">
        <v>145</v>
      </c>
    </row>
    <row r="33" spans="1:23" x14ac:dyDescent="0.25">
      <c r="A33" t="s">
        <v>52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81" t="s">
        <v>185</v>
      </c>
      <c r="W33" s="81">
        <v>856</v>
      </c>
    </row>
    <row r="34" spans="1:23" x14ac:dyDescent="0.25">
      <c r="A34" t="s">
        <v>53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81" t="s">
        <v>55</v>
      </c>
      <c r="W34" s="81">
        <v>131</v>
      </c>
    </row>
    <row r="35" spans="1:23" x14ac:dyDescent="0.25">
      <c r="A35" t="s">
        <v>54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81" t="s">
        <v>56</v>
      </c>
      <c r="W35" s="81">
        <v>447</v>
      </c>
    </row>
    <row r="36" spans="1:23" x14ac:dyDescent="0.25">
      <c r="A36" t="s">
        <v>55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81" t="s">
        <v>63</v>
      </c>
      <c r="W36" s="81">
        <v>41</v>
      </c>
    </row>
    <row r="37" spans="1:23" x14ac:dyDescent="0.25">
      <c r="A37" t="s">
        <v>56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81" t="s">
        <v>186</v>
      </c>
      <c r="W37" s="81">
        <v>22</v>
      </c>
    </row>
    <row r="38" spans="1:23" x14ac:dyDescent="0.25">
      <c r="A38" t="s">
        <v>57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81" t="s">
        <v>65</v>
      </c>
      <c r="W38" s="81">
        <v>186</v>
      </c>
    </row>
    <row r="39" spans="1:23" x14ac:dyDescent="0.25">
      <c r="A39" t="s">
        <v>63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188</v>
      </c>
      <c r="W40" s="81">
        <v>96</v>
      </c>
    </row>
    <row r="41" spans="1:23" x14ac:dyDescent="0.25">
      <c r="A41" t="s">
        <v>59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81" t="s">
        <v>69</v>
      </c>
      <c r="W41" s="81">
        <v>643</v>
      </c>
    </row>
    <row r="42" spans="1:23" x14ac:dyDescent="0.25">
      <c r="A42" t="s">
        <v>60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123</v>
      </c>
    </row>
    <row r="43" spans="1:23" x14ac:dyDescent="0.25">
      <c r="A43" t="s">
        <v>61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81" t="s">
        <v>74</v>
      </c>
      <c r="W45" s="81">
        <v>85</v>
      </c>
    </row>
    <row r="46" spans="1:23" x14ac:dyDescent="0.25">
      <c r="A46" t="s">
        <v>65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81" t="s">
        <v>113</v>
      </c>
      <c r="W46" s="81">
        <v>12451</v>
      </c>
    </row>
    <row r="47" spans="1:23" x14ac:dyDescent="0.25">
      <c r="A47" t="s">
        <v>66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67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68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69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70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71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72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73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74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59564</v>
      </c>
      <c r="D2" s="44">
        <f>AugustRaw!C2</f>
        <v>59889</v>
      </c>
      <c r="E2" s="44">
        <f>AugustRaw!D2</f>
        <v>471</v>
      </c>
      <c r="F2" s="44">
        <f>AugustRaw!E2</f>
        <v>147</v>
      </c>
      <c r="G2" s="44">
        <f>AugustRaw!F2</f>
        <v>58830</v>
      </c>
      <c r="H2" s="44">
        <f>AugustRaw!G2</f>
        <v>6532</v>
      </c>
      <c r="I2" s="44">
        <f>AugustRaw!H2</f>
        <v>4904</v>
      </c>
      <c r="J2" s="44">
        <f>AugustRaw!I2</f>
        <v>1628</v>
      </c>
      <c r="K2" s="44">
        <f>AugustRaw!J2</f>
        <v>12889</v>
      </c>
      <c r="L2" s="44">
        <f>AugustRaw!K2</f>
        <v>3084</v>
      </c>
      <c r="M2" s="44">
        <f>AugustRaw!L2</f>
        <v>3447</v>
      </c>
      <c r="N2" s="44">
        <f>AugustRaw!W2</f>
        <v>922</v>
      </c>
      <c r="O2" s="44">
        <f>AugustRaw!M2</f>
        <v>606</v>
      </c>
      <c r="P2" s="44">
        <f>AugustRaw!N2</f>
        <v>6708</v>
      </c>
      <c r="Q2" s="44">
        <f>AugustRaw!O2</f>
        <v>75</v>
      </c>
      <c r="R2" s="44">
        <f>AugustRaw!P2</f>
        <v>110</v>
      </c>
      <c r="S2" s="44">
        <f>AugustRaw!Q2</f>
        <v>2</v>
      </c>
      <c r="T2" s="44">
        <f>AugustRaw!R2</f>
        <v>944</v>
      </c>
      <c r="U2" s="44">
        <f>AugustRaw!S2</f>
        <v>1259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26805</v>
      </c>
      <c r="D3" s="46">
        <f>AugustRaw!C3</f>
        <v>26803</v>
      </c>
      <c r="E3" s="46">
        <f>AugustRaw!D3</f>
        <v>146</v>
      </c>
      <c r="F3" s="46">
        <f>AugustRaw!E3</f>
        <v>133</v>
      </c>
      <c r="G3" s="46">
        <f>AugustRaw!F3</f>
        <v>26441</v>
      </c>
      <c r="H3" s="46">
        <f>AugustRaw!G3</f>
        <v>3733</v>
      </c>
      <c r="I3" s="46">
        <f>AugustRaw!H3</f>
        <v>2974</v>
      </c>
      <c r="J3" s="46">
        <f>AugustRaw!I3</f>
        <v>759</v>
      </c>
      <c r="K3" s="46">
        <f>AugustRaw!J3</f>
        <v>4486</v>
      </c>
      <c r="L3" s="46">
        <f>AugustRaw!K3</f>
        <v>1520</v>
      </c>
      <c r="M3" s="46">
        <f>AugustRaw!L3</f>
        <v>2212</v>
      </c>
      <c r="N3" s="46">
        <f>AugustRaw!W3</f>
        <v>398</v>
      </c>
      <c r="O3" s="46">
        <f>AugustRaw!M3</f>
        <v>381</v>
      </c>
      <c r="P3" s="46">
        <f>AugustRaw!N3</f>
        <v>4062</v>
      </c>
      <c r="Q3" s="46">
        <f>AugustRaw!O3</f>
        <v>25</v>
      </c>
      <c r="R3" s="46">
        <f>AugustRaw!P3</f>
        <v>70</v>
      </c>
      <c r="S3" s="46">
        <f>AugustRaw!Q3</f>
        <v>4</v>
      </c>
      <c r="T3" s="46">
        <f>AugustRaw!R3</f>
        <v>444</v>
      </c>
      <c r="U3" s="46">
        <f>AugustRaw!S3</f>
        <v>502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63280</v>
      </c>
      <c r="D4" s="44">
        <f>AugustRaw!C4</f>
        <v>63367</v>
      </c>
      <c r="E4" s="44">
        <f>AugustRaw!D4</f>
        <v>457</v>
      </c>
      <c r="F4" s="44">
        <f>AugustRaw!E4</f>
        <v>359</v>
      </c>
      <c r="G4" s="44">
        <f>AugustRaw!F4</f>
        <v>61019</v>
      </c>
      <c r="H4" s="44">
        <f>AugustRaw!G4</f>
        <v>11549</v>
      </c>
      <c r="I4" s="44">
        <f>AugustRaw!H4</f>
        <v>9142</v>
      </c>
      <c r="J4" s="44">
        <f>AugustRaw!I4</f>
        <v>2407</v>
      </c>
      <c r="K4" s="44">
        <f>AugustRaw!J4</f>
        <v>21200</v>
      </c>
      <c r="L4" s="44">
        <f>AugustRaw!K4</f>
        <v>4161</v>
      </c>
      <c r="M4" s="44">
        <f>AugustRaw!L4</f>
        <v>7386</v>
      </c>
      <c r="N4" s="44">
        <f>AugustRaw!W5</f>
        <v>1458</v>
      </c>
      <c r="O4" s="44">
        <f>AugustRaw!M4</f>
        <v>1059</v>
      </c>
      <c r="P4" s="44">
        <f>AugustRaw!N4</f>
        <v>6706</v>
      </c>
      <c r="Q4" s="44">
        <f>AugustRaw!O4</f>
        <v>68</v>
      </c>
      <c r="R4" s="44">
        <f>AugustRaw!P4</f>
        <v>197</v>
      </c>
      <c r="S4" s="44">
        <f>AugustRaw!Q4</f>
        <v>2</v>
      </c>
      <c r="T4" s="44">
        <f>AugustRaw!R4</f>
        <v>1010</v>
      </c>
      <c r="U4" s="44">
        <f>AugustRaw!S4</f>
        <v>1044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12656</v>
      </c>
      <c r="D5" s="46">
        <f>AugustRaw!C5</f>
        <v>12689</v>
      </c>
      <c r="E5" s="46">
        <f>AugustRaw!D5</f>
        <v>37</v>
      </c>
      <c r="F5" s="46">
        <f>AugustRaw!E5</f>
        <v>4</v>
      </c>
      <c r="G5" s="46">
        <f>AugustRaw!F5</f>
        <v>12408</v>
      </c>
      <c r="H5" s="46">
        <f>AugustRaw!G5</f>
        <v>199</v>
      </c>
      <c r="I5" s="46">
        <f>AugustRaw!H5</f>
        <v>131</v>
      </c>
      <c r="J5" s="46">
        <f>AugustRaw!I5</f>
        <v>68</v>
      </c>
      <c r="K5" s="46">
        <f>AugustRaw!J5</f>
        <v>422</v>
      </c>
      <c r="L5" s="46">
        <f>AugustRaw!K5</f>
        <v>89</v>
      </c>
      <c r="M5" s="46">
        <f>AugustRaw!L5</f>
        <v>110</v>
      </c>
      <c r="N5" s="46">
        <f>AugustRaw!W7</f>
        <v>42</v>
      </c>
      <c r="O5" s="46">
        <f>AugustRaw!M5</f>
        <v>26</v>
      </c>
      <c r="P5" s="46">
        <f>AugustRaw!N5</f>
        <v>179</v>
      </c>
      <c r="Q5" s="46">
        <f>AugustRaw!O5</f>
        <v>0</v>
      </c>
      <c r="R5" s="46">
        <f>AugustRaw!P5</f>
        <v>4</v>
      </c>
      <c r="S5" s="46">
        <f>AugustRaw!Q5</f>
        <v>0</v>
      </c>
      <c r="T5" s="46">
        <f>AugustRaw!R5</f>
        <v>96</v>
      </c>
      <c r="U5" s="46">
        <f>AugustRaw!S5</f>
        <v>23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60593</v>
      </c>
      <c r="D6" s="44">
        <f>AugustRaw!C6</f>
        <v>59975</v>
      </c>
      <c r="E6" s="44">
        <f>AugustRaw!D6</f>
        <v>518</v>
      </c>
      <c r="F6" s="44">
        <f>AugustRaw!E6</f>
        <v>1110</v>
      </c>
      <c r="G6" s="44">
        <f>AugustRaw!F6</f>
        <v>57952</v>
      </c>
      <c r="H6" s="44">
        <f>AugustRaw!G6</f>
        <v>6898</v>
      </c>
      <c r="I6" s="44">
        <f>AugustRaw!H6</f>
        <v>5600</v>
      </c>
      <c r="J6" s="44">
        <f>AugustRaw!I6</f>
        <v>1298</v>
      </c>
      <c r="K6" s="44">
        <f>AugustRaw!J6</f>
        <v>14968</v>
      </c>
      <c r="L6" s="44">
        <f>AugustRaw!K6</f>
        <v>3187</v>
      </c>
      <c r="M6" s="44">
        <f>AugustRaw!L6</f>
        <v>3708</v>
      </c>
      <c r="N6" s="44">
        <f>AugustRaw!W8</f>
        <v>599</v>
      </c>
      <c r="O6" s="44">
        <f>AugustRaw!M6</f>
        <v>767</v>
      </c>
      <c r="P6" s="44">
        <f>AugustRaw!N6</f>
        <v>8211</v>
      </c>
      <c r="Q6" s="44">
        <f>AugustRaw!O6</f>
        <v>57</v>
      </c>
      <c r="R6" s="44">
        <f>AugustRaw!P6</f>
        <v>142</v>
      </c>
      <c r="S6" s="44">
        <f>AugustRaw!Q6</f>
        <v>3</v>
      </c>
      <c r="T6" s="44">
        <f>AugustRaw!R6</f>
        <v>1397</v>
      </c>
      <c r="U6" s="44">
        <f>AugustRaw!S6</f>
        <v>934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14099</v>
      </c>
      <c r="D7" s="46">
        <f>AugustRaw!C7</f>
        <v>13148</v>
      </c>
      <c r="E7" s="46">
        <f>AugustRaw!D7</f>
        <v>87</v>
      </c>
      <c r="F7" s="46">
        <f>AugustRaw!E7</f>
        <v>1038</v>
      </c>
      <c r="G7" s="46">
        <f>AugustRaw!F7</f>
        <v>12990</v>
      </c>
      <c r="H7" s="46">
        <f>AugustRaw!G7</f>
        <v>590</v>
      </c>
      <c r="I7" s="46">
        <f>AugustRaw!H7</f>
        <v>494</v>
      </c>
      <c r="J7" s="46">
        <f>AugustRaw!I7</f>
        <v>96</v>
      </c>
      <c r="K7" s="46">
        <f>AugustRaw!J7</f>
        <v>1213</v>
      </c>
      <c r="L7" s="46">
        <f>AugustRaw!K7</f>
        <v>360</v>
      </c>
      <c r="M7" s="46">
        <f>AugustRaw!L7</f>
        <v>230</v>
      </c>
      <c r="N7" s="46">
        <f>AugustRaw!W9</f>
        <v>35</v>
      </c>
      <c r="O7" s="46">
        <f>AugustRaw!M7</f>
        <v>61</v>
      </c>
      <c r="P7" s="46">
        <f>AugustRaw!N7</f>
        <v>680</v>
      </c>
      <c r="Q7" s="46">
        <f>AugustRaw!O7</f>
        <v>7</v>
      </c>
      <c r="R7" s="46">
        <f>AugustRaw!P7</f>
        <v>22</v>
      </c>
      <c r="S7" s="46">
        <f>AugustRaw!Q7</f>
        <v>0</v>
      </c>
      <c r="T7" s="46">
        <f>AugustRaw!R7</f>
        <v>217</v>
      </c>
      <c r="U7" s="46">
        <f>AugustRaw!S7</f>
        <v>135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10491</v>
      </c>
      <c r="D8" s="44">
        <f>AugustRaw!C8</f>
        <v>10375</v>
      </c>
      <c r="E8" s="44">
        <f>AugustRaw!D8</f>
        <v>72</v>
      </c>
      <c r="F8" s="44">
        <f>AugustRaw!E8</f>
        <v>188</v>
      </c>
      <c r="G8" s="44">
        <f>AugustRaw!F8</f>
        <v>10291</v>
      </c>
      <c r="H8" s="44">
        <f>AugustRaw!G8</f>
        <v>849</v>
      </c>
      <c r="I8" s="44">
        <f>AugustRaw!H8</f>
        <v>729</v>
      </c>
      <c r="J8" s="44">
        <f>AugustRaw!I8</f>
        <v>120</v>
      </c>
      <c r="K8" s="44">
        <f>AugustRaw!J8</f>
        <v>1127</v>
      </c>
      <c r="L8" s="44">
        <f>AugustRaw!K8</f>
        <v>555</v>
      </c>
      <c r="M8" s="44">
        <f>AugustRaw!L8</f>
        <v>294</v>
      </c>
      <c r="N8" s="44">
        <f>AugustRaw!W10</f>
        <v>52</v>
      </c>
      <c r="O8" s="44">
        <f>AugustRaw!M8</f>
        <v>117</v>
      </c>
      <c r="P8" s="44">
        <f>AugustRaw!N8</f>
        <v>803</v>
      </c>
      <c r="Q8" s="44">
        <f>AugustRaw!O8</f>
        <v>7</v>
      </c>
      <c r="R8" s="44">
        <f>AugustRaw!P8</f>
        <v>25</v>
      </c>
      <c r="S8" s="44">
        <f>AugustRaw!Q8</f>
        <v>0</v>
      </c>
      <c r="T8" s="44">
        <f>AugustRaw!R8</f>
        <v>165</v>
      </c>
      <c r="U8" s="44">
        <f>AugustRaw!S8</f>
        <v>91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8365</v>
      </c>
      <c r="D9" s="46">
        <f>AugustRaw!C9</f>
        <v>8390</v>
      </c>
      <c r="E9" s="46">
        <f>AugustRaw!D9</f>
        <v>66</v>
      </c>
      <c r="F9" s="46">
        <f>AugustRaw!E9</f>
        <v>41</v>
      </c>
      <c r="G9" s="46">
        <f>AugustRaw!F9</f>
        <v>8326</v>
      </c>
      <c r="H9" s="46">
        <f>AugustRaw!G9</f>
        <v>355</v>
      </c>
      <c r="I9" s="46">
        <f>AugustRaw!H9</f>
        <v>244</v>
      </c>
      <c r="J9" s="46">
        <f>AugustRaw!I9</f>
        <v>111</v>
      </c>
      <c r="K9" s="46">
        <f>AugustRaw!J9</f>
        <v>508</v>
      </c>
      <c r="L9" s="46">
        <f>AugustRaw!K9</f>
        <v>227</v>
      </c>
      <c r="M9" s="46">
        <f>AugustRaw!L9</f>
        <v>128</v>
      </c>
      <c r="N9" s="46">
        <f>AugustRaw!W11</f>
        <v>18</v>
      </c>
      <c r="O9" s="46">
        <f>AugustRaw!M9</f>
        <v>59</v>
      </c>
      <c r="P9" s="46">
        <f>AugustRaw!N9</f>
        <v>246</v>
      </c>
      <c r="Q9" s="46">
        <f>AugustRaw!O9</f>
        <v>1</v>
      </c>
      <c r="R9" s="46">
        <f>AugustRaw!P9</f>
        <v>7</v>
      </c>
      <c r="S9" s="46">
        <f>AugustRaw!Q9</f>
        <v>0</v>
      </c>
      <c r="T9" s="46">
        <f>AugustRaw!R9</f>
        <v>67</v>
      </c>
      <c r="U9" s="46">
        <f>AugustRaw!S9</f>
        <v>33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5233</v>
      </c>
      <c r="D10" s="44">
        <f>AugustRaw!C10</f>
        <v>5253</v>
      </c>
      <c r="E10" s="44">
        <f>AugustRaw!D10</f>
        <v>23</v>
      </c>
      <c r="F10" s="44">
        <f>AugustRaw!E10</f>
        <v>3</v>
      </c>
      <c r="G10" s="44">
        <f>AugustRaw!F10</f>
        <v>5172</v>
      </c>
      <c r="H10" s="44">
        <f>AugustRaw!G10</f>
        <v>46</v>
      </c>
      <c r="I10" s="44">
        <f>AugustRaw!H10</f>
        <v>46</v>
      </c>
      <c r="J10" s="44">
        <f>AugustRaw!I10</f>
        <v>0</v>
      </c>
      <c r="K10" s="44">
        <f>AugustRaw!J10</f>
        <v>134</v>
      </c>
      <c r="L10" s="44">
        <f>AugustRaw!K10</f>
        <v>11</v>
      </c>
      <c r="M10" s="44">
        <f>AugustRaw!L10</f>
        <v>35</v>
      </c>
      <c r="N10" s="44">
        <f>AugustRaw!W12</f>
        <v>4</v>
      </c>
      <c r="O10" s="44">
        <f>AugustRaw!M10</f>
        <v>11</v>
      </c>
      <c r="P10" s="44">
        <f>AugustRaw!N10</f>
        <v>150</v>
      </c>
      <c r="Q10" s="44">
        <f>AugustRaw!O10</f>
        <v>0</v>
      </c>
      <c r="R10" s="44">
        <f>AugustRaw!P10</f>
        <v>2</v>
      </c>
      <c r="S10" s="44">
        <f>AugustRaw!Q10</f>
        <v>0</v>
      </c>
      <c r="T10" s="44">
        <f>AugustRaw!R10</f>
        <v>42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361</v>
      </c>
      <c r="D11" s="46">
        <f>AugustRaw!C11</f>
        <v>361</v>
      </c>
      <c r="E11" s="46">
        <f>AugustRaw!D11</f>
        <v>0</v>
      </c>
      <c r="F11" s="46">
        <f>AugustRaw!E11</f>
        <v>0</v>
      </c>
      <c r="G11" s="46">
        <f>AugustRaw!F11</f>
        <v>361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55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2575</v>
      </c>
      <c r="D12" s="48">
        <f>AugustRaw!C12</f>
        <v>2146</v>
      </c>
      <c r="E12" s="48">
        <f>AugustRaw!D12</f>
        <v>56</v>
      </c>
      <c r="F12" s="48">
        <f>AugustRaw!E12</f>
        <v>450</v>
      </c>
      <c r="G12" s="48">
        <f>AugustRaw!F12</f>
        <v>2104</v>
      </c>
      <c r="H12" s="48">
        <f>AugustRaw!G12</f>
        <v>194</v>
      </c>
      <c r="I12" s="48">
        <f>AugustRaw!H12</f>
        <v>165</v>
      </c>
      <c r="J12" s="48">
        <f>AugustRaw!I12</f>
        <v>29</v>
      </c>
      <c r="K12" s="48">
        <f>AugustRaw!J12</f>
        <v>559</v>
      </c>
      <c r="L12" s="48">
        <f>AugustRaw!K12</f>
        <v>90</v>
      </c>
      <c r="M12" s="48">
        <f>AugustRaw!L12</f>
        <v>89</v>
      </c>
      <c r="N12" s="48"/>
      <c r="O12" s="48">
        <f>AugustRaw!M12</f>
        <v>27</v>
      </c>
      <c r="P12" s="48">
        <f>AugustRaw!N12</f>
        <v>418</v>
      </c>
      <c r="Q12" s="48">
        <f>AugustRaw!O12</f>
        <v>1</v>
      </c>
      <c r="R12" s="48">
        <f>AugustRaw!P12</f>
        <v>6</v>
      </c>
      <c r="S12" s="48">
        <f>AugustRaw!Q12</f>
        <v>0</v>
      </c>
      <c r="T12" s="48">
        <f>AugustRaw!R12</f>
        <v>30</v>
      </c>
      <c r="U12" s="48">
        <f>AugustRaw!S12</f>
        <v>32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4656</v>
      </c>
      <c r="D13" s="50">
        <f>AugustRaw!C13</f>
        <v>4490</v>
      </c>
      <c r="E13" s="50">
        <f>AugustRaw!D13</f>
        <v>116</v>
      </c>
      <c r="F13" s="50">
        <f>AugustRaw!E13</f>
        <v>328</v>
      </c>
      <c r="G13" s="50">
        <f>AugustRaw!F13</f>
        <v>4388</v>
      </c>
      <c r="H13" s="50">
        <f>AugustRaw!G13</f>
        <v>460</v>
      </c>
      <c r="I13" s="50">
        <f>AugustRaw!H13</f>
        <v>419</v>
      </c>
      <c r="J13" s="50">
        <f>AugustRaw!I13</f>
        <v>41</v>
      </c>
      <c r="K13" s="50">
        <f>AugustRaw!J13</f>
        <v>1020</v>
      </c>
      <c r="L13" s="50">
        <f>AugustRaw!K13</f>
        <v>302</v>
      </c>
      <c r="M13" s="50">
        <f>AugustRaw!L13</f>
        <v>157</v>
      </c>
      <c r="N13" s="50"/>
      <c r="O13" s="50">
        <f>AugustRaw!M13</f>
        <v>48</v>
      </c>
      <c r="P13" s="50">
        <f>AugustRaw!N13</f>
        <v>393</v>
      </c>
      <c r="Q13" s="50">
        <f>AugustRaw!O13</f>
        <v>2</v>
      </c>
      <c r="R13" s="50">
        <f>AugustRaw!P13</f>
        <v>9</v>
      </c>
      <c r="S13" s="50">
        <f>AugustRaw!Q13</f>
        <v>0</v>
      </c>
      <c r="T13" s="50">
        <f>AugustRaw!R13</f>
        <v>231</v>
      </c>
      <c r="U13" s="50">
        <f>AugustRaw!S13</f>
        <v>192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11746</v>
      </c>
      <c r="D14" s="48">
        <f>AugustRaw!C14</f>
        <v>10666</v>
      </c>
      <c r="E14" s="48">
        <f>AugustRaw!D14</f>
        <v>236</v>
      </c>
      <c r="F14" s="48">
        <f>AugustRaw!E14</f>
        <v>1317</v>
      </c>
      <c r="G14" s="48">
        <f>AugustRaw!F14</f>
        <v>10443</v>
      </c>
      <c r="H14" s="48">
        <f>AugustRaw!G14</f>
        <v>702</v>
      </c>
      <c r="I14" s="48">
        <f>AugustRaw!H14</f>
        <v>585</v>
      </c>
      <c r="J14" s="48">
        <f>AugustRaw!I14</f>
        <v>117</v>
      </c>
      <c r="K14" s="48">
        <f>AugustRaw!J14</f>
        <v>3086</v>
      </c>
      <c r="L14" s="48">
        <f>AugustRaw!K14</f>
        <v>420</v>
      </c>
      <c r="M14" s="48">
        <f>AugustRaw!L14</f>
        <v>282</v>
      </c>
      <c r="N14" s="48"/>
      <c r="O14" s="48">
        <f>AugustRaw!M14</f>
        <v>123</v>
      </c>
      <c r="P14" s="48">
        <f>AugustRaw!N14</f>
        <v>961</v>
      </c>
      <c r="Q14" s="48">
        <f>AugustRaw!O14</f>
        <v>5</v>
      </c>
      <c r="R14" s="48">
        <f>AugustRaw!P14</f>
        <v>22</v>
      </c>
      <c r="S14" s="48">
        <f>AugustRaw!Q14</f>
        <v>0</v>
      </c>
      <c r="T14" s="48">
        <f>AugustRaw!R14</f>
        <v>266</v>
      </c>
      <c r="U14" s="48">
        <f>AugustRaw!S14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7947</v>
      </c>
      <c r="D15" s="50">
        <f>AugustRaw!C15</f>
        <v>8004</v>
      </c>
      <c r="E15" s="50">
        <f>AugustRaw!D15</f>
        <v>174</v>
      </c>
      <c r="F15" s="50">
        <f>AugustRaw!E15</f>
        <v>107</v>
      </c>
      <c r="G15" s="50">
        <f>AugustRaw!F15</f>
        <v>7856</v>
      </c>
      <c r="H15" s="50">
        <f>AugustRaw!G15</f>
        <v>605</v>
      </c>
      <c r="I15" s="50">
        <f>AugustRaw!H15</f>
        <v>489</v>
      </c>
      <c r="J15" s="50">
        <f>AugustRaw!I15</f>
        <v>116</v>
      </c>
      <c r="K15" s="50">
        <f>AugustRaw!J15</f>
        <v>1079</v>
      </c>
      <c r="L15" s="50">
        <f>AugustRaw!K15</f>
        <v>316</v>
      </c>
      <c r="M15" s="50">
        <f>AugustRaw!L15</f>
        <v>289</v>
      </c>
      <c r="N15" s="50"/>
      <c r="O15" s="50">
        <f>AugustRaw!M15</f>
        <v>73</v>
      </c>
      <c r="P15" s="50">
        <f>AugustRaw!N15</f>
        <v>572</v>
      </c>
      <c r="Q15" s="50">
        <f>AugustRaw!O15</f>
        <v>4</v>
      </c>
      <c r="R15" s="50">
        <f>AugustRaw!P15</f>
        <v>14</v>
      </c>
      <c r="S15" s="50">
        <f>AugustRaw!Q15</f>
        <v>0</v>
      </c>
      <c r="T15" s="50">
        <f>AugustRaw!R15</f>
        <v>182</v>
      </c>
      <c r="U15" s="50">
        <f>AugustRaw!S15</f>
        <v>111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8679</v>
      </c>
      <c r="D16" s="44">
        <f>AugustRaw!C16</f>
        <v>8646</v>
      </c>
      <c r="E16" s="44">
        <f>AugustRaw!D16</f>
        <v>34</v>
      </c>
      <c r="F16" s="44">
        <f>AugustRaw!E16</f>
        <v>67</v>
      </c>
      <c r="G16" s="44">
        <f>AugustRaw!F16</f>
        <v>8544</v>
      </c>
      <c r="H16" s="44">
        <f>AugustRaw!G16</f>
        <v>357</v>
      </c>
      <c r="I16" s="44">
        <f>AugustRaw!H16</f>
        <v>236</v>
      </c>
      <c r="J16" s="44">
        <f>AugustRaw!I16</f>
        <v>121</v>
      </c>
      <c r="K16" s="44">
        <f>AugustRaw!J16</f>
        <v>604</v>
      </c>
      <c r="L16" s="44">
        <f>AugustRaw!K16</f>
        <v>172</v>
      </c>
      <c r="M16" s="44">
        <f>AugustRaw!L16</f>
        <v>185</v>
      </c>
      <c r="N16" s="44">
        <f>AugustRaw!W15</f>
        <v>40</v>
      </c>
      <c r="O16" s="44">
        <f>AugustRaw!M16</f>
        <v>48</v>
      </c>
      <c r="P16" s="44">
        <f>AugustRaw!N16</f>
        <v>349</v>
      </c>
      <c r="Q16" s="44">
        <f>AugustRaw!O16</f>
        <v>3</v>
      </c>
      <c r="R16" s="44">
        <f>AugustRaw!P16</f>
        <v>7</v>
      </c>
      <c r="S16" s="44">
        <f>AugustRaw!Q16</f>
        <v>1</v>
      </c>
      <c r="T16" s="44">
        <f>AugustRaw!R16</f>
        <v>123</v>
      </c>
      <c r="U16" s="44">
        <f>AugustRaw!S16</f>
        <v>36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16264</v>
      </c>
      <c r="D17" s="46">
        <f>AugustRaw!C17</f>
        <v>16261</v>
      </c>
      <c r="E17" s="46">
        <f>AugustRaw!D17</f>
        <v>125</v>
      </c>
      <c r="F17" s="46">
        <f>AugustRaw!E17</f>
        <v>124</v>
      </c>
      <c r="G17" s="46">
        <f>AugustRaw!F17</f>
        <v>16065</v>
      </c>
      <c r="H17" s="46">
        <f>AugustRaw!G17</f>
        <v>2470</v>
      </c>
      <c r="I17" s="46">
        <f>AugustRaw!H17</f>
        <v>1940</v>
      </c>
      <c r="J17" s="46">
        <f>AugustRaw!I17</f>
        <v>530</v>
      </c>
      <c r="K17" s="46">
        <f>AugustRaw!J17</f>
        <v>3540</v>
      </c>
      <c r="L17" s="46">
        <f>AugustRaw!K17</f>
        <v>912</v>
      </c>
      <c r="M17" s="46">
        <f>AugustRaw!L17</f>
        <v>1558</v>
      </c>
      <c r="N17" s="46">
        <f>AugustRaw!W16</f>
        <v>630</v>
      </c>
      <c r="O17" s="46">
        <f>AugustRaw!M17</f>
        <v>238</v>
      </c>
      <c r="P17" s="46">
        <f>AugustRaw!N17</f>
        <v>1973</v>
      </c>
      <c r="Q17" s="46">
        <f>AugustRaw!O17</f>
        <v>50</v>
      </c>
      <c r="R17" s="46">
        <f>AugustRaw!P17</f>
        <v>39</v>
      </c>
      <c r="S17" s="46">
        <f>AugustRaw!Q17</f>
        <v>0</v>
      </c>
      <c r="T17" s="46">
        <f>AugustRaw!R17</f>
        <v>405</v>
      </c>
      <c r="U17" s="46">
        <f>AugustRaw!S17</f>
        <v>516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7775</v>
      </c>
      <c r="D18" s="44">
        <f>AugustRaw!C18</f>
        <v>7781</v>
      </c>
      <c r="E18" s="44">
        <f>AugustRaw!D18</f>
        <v>19</v>
      </c>
      <c r="F18" s="44">
        <f>AugustRaw!E18</f>
        <v>13</v>
      </c>
      <c r="G18" s="44">
        <f>AugustRaw!F18</f>
        <v>7698</v>
      </c>
      <c r="H18" s="44">
        <f>AugustRaw!G18</f>
        <v>149</v>
      </c>
      <c r="I18" s="44">
        <f>AugustRaw!H18</f>
        <v>140</v>
      </c>
      <c r="J18" s="44">
        <f>AugustRaw!I18</f>
        <v>9</v>
      </c>
      <c r="K18" s="44">
        <f>AugustRaw!J18</f>
        <v>385</v>
      </c>
      <c r="L18" s="44">
        <f>AugustRaw!K18</f>
        <v>41</v>
      </c>
      <c r="M18" s="44">
        <f>AugustRaw!L18</f>
        <v>108</v>
      </c>
      <c r="N18" s="44">
        <f>AugustRaw!W4</f>
        <v>0</v>
      </c>
      <c r="O18" s="44">
        <f>AugustRaw!M18</f>
        <v>29</v>
      </c>
      <c r="P18" s="44">
        <f>AugustRaw!N18</f>
        <v>161</v>
      </c>
      <c r="Q18" s="44">
        <f>AugustRaw!O18</f>
        <v>6</v>
      </c>
      <c r="R18" s="44">
        <f>AugustRaw!P18</f>
        <v>3</v>
      </c>
      <c r="S18" s="44">
        <f>AugustRaw!Q18</f>
        <v>0</v>
      </c>
      <c r="T18" s="44">
        <f>AugustRaw!R18</f>
        <v>90</v>
      </c>
      <c r="U18" s="44">
        <f>AugustRaw!S18</f>
        <v>31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31438</v>
      </c>
      <c r="D19" s="46">
        <f>AugustRaw!C19</f>
        <v>31461</v>
      </c>
      <c r="E19" s="46">
        <f>AugustRaw!D19</f>
        <v>126</v>
      </c>
      <c r="F19" s="46">
        <f>AugustRaw!E19</f>
        <v>109</v>
      </c>
      <c r="G19" s="46">
        <f>AugustRaw!F19</f>
        <v>30829</v>
      </c>
      <c r="H19" s="46">
        <f>AugustRaw!G19</f>
        <v>2804</v>
      </c>
      <c r="I19" s="46">
        <f>AugustRaw!H19</f>
        <v>2358</v>
      </c>
      <c r="J19" s="46">
        <f>AugustRaw!I19</f>
        <v>446</v>
      </c>
      <c r="K19" s="46">
        <f>AugustRaw!J19</f>
        <v>4031</v>
      </c>
      <c r="L19" s="46">
        <f>AugustRaw!K19</f>
        <v>1309</v>
      </c>
      <c r="M19" s="46">
        <f>AugustRaw!L19</f>
        <v>1495</v>
      </c>
      <c r="N19" s="46">
        <f>AugustRaw!W27</f>
        <v>221</v>
      </c>
      <c r="O19" s="46">
        <f>AugustRaw!M19</f>
        <v>318</v>
      </c>
      <c r="P19" s="46">
        <f>AugustRaw!N19</f>
        <v>2615</v>
      </c>
      <c r="Q19" s="46">
        <f>AugustRaw!O19</f>
        <v>20</v>
      </c>
      <c r="R19" s="46">
        <f>AugustRaw!P19</f>
        <v>65</v>
      </c>
      <c r="S19" s="46">
        <f>AugustRaw!Q19</f>
        <v>1</v>
      </c>
      <c r="T19" s="46">
        <f>AugustRaw!R19</f>
        <v>450</v>
      </c>
      <c r="U19" s="46">
        <f>AugustRaw!S19</f>
        <v>514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4316</v>
      </c>
      <c r="D20" s="44">
        <f>AugustRaw!C20</f>
        <v>4316</v>
      </c>
      <c r="E20" s="44">
        <f>AugustRaw!D20</f>
        <v>28</v>
      </c>
      <c r="F20" s="44">
        <f>AugustRaw!E20</f>
        <v>28</v>
      </c>
      <c r="G20" s="44">
        <f>AugustRaw!F20</f>
        <v>4051</v>
      </c>
      <c r="H20" s="44">
        <f>AugustRaw!G20</f>
        <v>60</v>
      </c>
      <c r="I20" s="44">
        <f>AugustRaw!H20</f>
        <v>59</v>
      </c>
      <c r="J20" s="44">
        <f>AugustRaw!I20</f>
        <v>1</v>
      </c>
      <c r="K20" s="44">
        <f>AugustRaw!J20</f>
        <v>149</v>
      </c>
      <c r="L20" s="44">
        <f>AugustRaw!K20</f>
        <v>59</v>
      </c>
      <c r="M20" s="44">
        <f>AugustRaw!L20</f>
        <v>1</v>
      </c>
      <c r="N20" s="44">
        <f>AugustRaw!W17</f>
        <v>27</v>
      </c>
      <c r="O20" s="44">
        <f>AugustRaw!M20</f>
        <v>22</v>
      </c>
      <c r="P20" s="44">
        <f>AugustRaw!N20</f>
        <v>10736</v>
      </c>
      <c r="Q20" s="44">
        <f>AugustRaw!O20</f>
        <v>1578</v>
      </c>
      <c r="R20" s="44">
        <f>AugustRaw!P20</f>
        <v>3</v>
      </c>
      <c r="S20" s="44">
        <f>AugustRaw!Q20</f>
        <v>11</v>
      </c>
      <c r="T20" s="44">
        <f>AugustRaw!R20</f>
        <v>63</v>
      </c>
      <c r="U20" s="44">
        <f>AugustRaw!S20</f>
        <v>4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25728</v>
      </c>
      <c r="D21" s="46">
        <f>AugustRaw!C21</f>
        <v>25818</v>
      </c>
      <c r="E21" s="46">
        <f>AugustRaw!D21</f>
        <v>107</v>
      </c>
      <c r="F21" s="46">
        <f>AugustRaw!E21</f>
        <v>19</v>
      </c>
      <c r="G21" s="46">
        <f>AugustRaw!F21</f>
        <v>25202</v>
      </c>
      <c r="H21" s="46">
        <f>AugustRaw!G21</f>
        <v>2570</v>
      </c>
      <c r="I21" s="46">
        <f>AugustRaw!H21</f>
        <v>2239</v>
      </c>
      <c r="J21" s="46">
        <f>AugustRaw!I21</f>
        <v>331</v>
      </c>
      <c r="K21" s="46">
        <f>AugustRaw!J21</f>
        <v>3735</v>
      </c>
      <c r="L21" s="46">
        <f>AugustRaw!K21</f>
        <v>1479</v>
      </c>
      <c r="M21" s="46">
        <f>AugustRaw!L21</f>
        <v>1090</v>
      </c>
      <c r="N21" s="46">
        <f>AugustRaw!W6</f>
        <v>215</v>
      </c>
      <c r="O21" s="46">
        <f>AugustRaw!M21</f>
        <v>357</v>
      </c>
      <c r="P21" s="46">
        <f>AugustRaw!N21</f>
        <v>4120</v>
      </c>
      <c r="Q21" s="46">
        <f>AugustRaw!O21</f>
        <v>21</v>
      </c>
      <c r="R21" s="46">
        <f>AugustRaw!P21</f>
        <v>66</v>
      </c>
      <c r="S21" s="46">
        <f>AugustRaw!Q21</f>
        <v>2</v>
      </c>
      <c r="T21" s="46">
        <f>AugustRaw!R21</f>
        <v>367</v>
      </c>
      <c r="U21" s="46">
        <f>AugustRaw!S21</f>
        <v>455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14324</v>
      </c>
      <c r="D22" s="44">
        <f>AugustRaw!C22</f>
        <v>14330</v>
      </c>
      <c r="E22" s="44">
        <f>AugustRaw!D22</f>
        <v>36</v>
      </c>
      <c r="F22" s="44">
        <f>AugustRaw!E22</f>
        <v>30</v>
      </c>
      <c r="G22" s="44">
        <f>AugustRaw!F22</f>
        <v>13712</v>
      </c>
      <c r="H22" s="44">
        <f>AugustRaw!G22</f>
        <v>144</v>
      </c>
      <c r="I22" s="44">
        <f>AugustRaw!H22</f>
        <v>127</v>
      </c>
      <c r="J22" s="44">
        <f>AugustRaw!I22</f>
        <v>17</v>
      </c>
      <c r="K22" s="44">
        <f>AugustRaw!J22</f>
        <v>324</v>
      </c>
      <c r="L22" s="44">
        <f>AugustRaw!K22</f>
        <v>122</v>
      </c>
      <c r="M22" s="44">
        <f>AugustRaw!L22</f>
        <v>22</v>
      </c>
      <c r="N22" s="44">
        <f>AugustRaw!W18</f>
        <v>58</v>
      </c>
      <c r="O22" s="44">
        <f>AugustRaw!M22</f>
        <v>44</v>
      </c>
      <c r="P22" s="44">
        <f>AugustRaw!N22</f>
        <v>1210</v>
      </c>
      <c r="Q22" s="44">
        <f>AugustRaw!O22</f>
        <v>9</v>
      </c>
      <c r="R22" s="44">
        <f>AugustRaw!P22</f>
        <v>11</v>
      </c>
      <c r="S22" s="44">
        <f>AugustRaw!Q22</f>
        <v>1</v>
      </c>
      <c r="T22" s="44">
        <f>AugustRaw!R22</f>
        <v>52</v>
      </c>
      <c r="U22" s="44">
        <f>AugustRaw!S22</f>
        <v>28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23999</v>
      </c>
      <c r="D23" s="46">
        <f>AugustRaw!C23</f>
        <v>23383</v>
      </c>
      <c r="E23" s="46">
        <f>AugustRaw!D23</f>
        <v>213</v>
      </c>
      <c r="F23" s="46">
        <f>AugustRaw!E23</f>
        <v>830</v>
      </c>
      <c r="G23" s="46">
        <f>AugustRaw!F23</f>
        <v>23008</v>
      </c>
      <c r="H23" s="46">
        <f>AugustRaw!G23</f>
        <v>2973</v>
      </c>
      <c r="I23" s="46">
        <f>AugustRaw!H23</f>
        <v>2303</v>
      </c>
      <c r="J23" s="46">
        <f>AugustRaw!I23</f>
        <v>670</v>
      </c>
      <c r="K23" s="46">
        <f>AugustRaw!J23</f>
        <v>4665</v>
      </c>
      <c r="L23" s="46">
        <f>AugustRaw!K23</f>
        <v>1336</v>
      </c>
      <c r="M23" s="46">
        <f>AugustRaw!L23</f>
        <v>1636</v>
      </c>
      <c r="N23" s="46">
        <f>AugustRaw!W19</f>
        <v>561</v>
      </c>
      <c r="O23" s="46">
        <f>AugustRaw!M23</f>
        <v>413</v>
      </c>
      <c r="P23" s="46">
        <f>AugustRaw!N23</f>
        <v>3310</v>
      </c>
      <c r="Q23" s="46">
        <f>AugustRaw!O23</f>
        <v>42</v>
      </c>
      <c r="R23" s="46">
        <f>AugustRaw!P23</f>
        <v>72</v>
      </c>
      <c r="S23" s="46">
        <f>AugustRaw!Q23</f>
        <v>9</v>
      </c>
      <c r="T23" s="46">
        <f>AugustRaw!R23</f>
        <v>319</v>
      </c>
      <c r="U23" s="46">
        <f>AugustRaw!S23</f>
        <v>568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89510</v>
      </c>
      <c r="D24" s="44">
        <f>AugustRaw!C24</f>
        <v>89673</v>
      </c>
      <c r="E24" s="44">
        <f>AugustRaw!D24</f>
        <v>668</v>
      </c>
      <c r="F24" s="44">
        <f>AugustRaw!E24</f>
        <v>495</v>
      </c>
      <c r="G24" s="44">
        <f>AugustRaw!F24</f>
        <v>83882</v>
      </c>
      <c r="H24" s="44">
        <f>AugustRaw!G24</f>
        <v>11288</v>
      </c>
      <c r="I24" s="44">
        <f>AugustRaw!H24</f>
        <v>8764</v>
      </c>
      <c r="J24" s="44">
        <f>AugustRaw!I24</f>
        <v>2524</v>
      </c>
      <c r="K24" s="44">
        <f>AugustRaw!J24</f>
        <v>23726</v>
      </c>
      <c r="L24" s="44">
        <f>AugustRaw!K24</f>
        <v>5626</v>
      </c>
      <c r="M24" s="44">
        <f>AugustRaw!L24</f>
        <v>5659</v>
      </c>
      <c r="N24" s="44">
        <f>AugustRaw!W20</f>
        <v>2279</v>
      </c>
      <c r="O24" s="44">
        <f>AugustRaw!M24</f>
        <v>1150</v>
      </c>
      <c r="P24" s="44">
        <f>AugustRaw!N24</f>
        <v>15144</v>
      </c>
      <c r="Q24" s="44">
        <f>AugustRaw!O24</f>
        <v>178</v>
      </c>
      <c r="R24" s="44">
        <f>AugustRaw!P24</f>
        <v>268</v>
      </c>
      <c r="S24" s="44">
        <f>AugustRaw!Q24</f>
        <v>11</v>
      </c>
      <c r="T24" s="44">
        <f>AugustRaw!R24</f>
        <v>1098</v>
      </c>
      <c r="U24" s="44">
        <f>AugustRaw!S24</f>
        <v>1445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12650</v>
      </c>
      <c r="D25" s="46">
        <f>AugustRaw!C25</f>
        <v>12639</v>
      </c>
      <c r="E25" s="46">
        <f>AugustRaw!D25</f>
        <v>171</v>
      </c>
      <c r="F25" s="46">
        <f>AugustRaw!E25</f>
        <v>182</v>
      </c>
      <c r="G25" s="46">
        <f>AugustRaw!F25</f>
        <v>12397</v>
      </c>
      <c r="H25" s="46">
        <f>AugustRaw!G25</f>
        <v>821</v>
      </c>
      <c r="I25" s="46">
        <f>AugustRaw!H25</f>
        <v>549</v>
      </c>
      <c r="J25" s="46">
        <f>AugustRaw!I25</f>
        <v>272</v>
      </c>
      <c r="K25" s="46">
        <f>AugustRaw!J25</f>
        <v>1721</v>
      </c>
      <c r="L25" s="46">
        <f>AugustRaw!K25</f>
        <v>306</v>
      </c>
      <c r="M25" s="46">
        <f>AugustRaw!L25</f>
        <v>514</v>
      </c>
      <c r="N25" s="46">
        <f>AugustRaw!W21</f>
        <v>101</v>
      </c>
      <c r="O25" s="46">
        <f>AugustRaw!M25</f>
        <v>87</v>
      </c>
      <c r="P25" s="46">
        <f>AugustRaw!N25</f>
        <v>657</v>
      </c>
      <c r="Q25" s="46">
        <f>AugustRaw!O25</f>
        <v>3</v>
      </c>
      <c r="R25" s="46">
        <f>AugustRaw!P25</f>
        <v>28</v>
      </c>
      <c r="S25" s="46">
        <f>AugustRaw!Q25</f>
        <v>0</v>
      </c>
      <c r="T25" s="46">
        <f>AugustRaw!R25</f>
        <v>298</v>
      </c>
      <c r="U25" s="46">
        <f>AugustRaw!S25</f>
        <v>103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653</v>
      </c>
      <c r="O26" s="44">
        <f>AugustRaw!M26</f>
        <v>0</v>
      </c>
      <c r="P26" s="44">
        <f>AugustRaw!N26</f>
        <v>660</v>
      </c>
      <c r="Q26" s="44">
        <f>AugustRaw!O26</f>
        <v>12</v>
      </c>
      <c r="R26" s="44">
        <f>AugustRaw!P26</f>
        <v>2</v>
      </c>
      <c r="S26" s="44">
        <f>AugustRaw!Q26</f>
        <v>1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14115</v>
      </c>
      <c r="D27" s="46">
        <f>AugustRaw!C27</f>
        <v>14170</v>
      </c>
      <c r="E27" s="46">
        <f>AugustRaw!D27</f>
        <v>149</v>
      </c>
      <c r="F27" s="46">
        <f>AugustRaw!E27</f>
        <v>93</v>
      </c>
      <c r="G27" s="46">
        <f>AugustRaw!F27</f>
        <v>13932</v>
      </c>
      <c r="H27" s="46">
        <f>AugustRaw!G27</f>
        <v>809</v>
      </c>
      <c r="I27" s="46">
        <f>AugustRaw!H27</f>
        <v>534</v>
      </c>
      <c r="J27" s="46">
        <f>AugustRaw!I27</f>
        <v>275</v>
      </c>
      <c r="K27" s="46">
        <f>AugustRaw!J27</f>
        <v>1225</v>
      </c>
      <c r="L27" s="46">
        <f>AugustRaw!K27</f>
        <v>532</v>
      </c>
      <c r="M27" s="46">
        <f>AugustRaw!L27</f>
        <v>277</v>
      </c>
      <c r="N27" s="46">
        <f>AugustRaw!W23</f>
        <v>130</v>
      </c>
      <c r="O27" s="46">
        <f>AugustRaw!M27</f>
        <v>115</v>
      </c>
      <c r="P27" s="46">
        <f>AugustRaw!N27</f>
        <v>1008</v>
      </c>
      <c r="Q27" s="46">
        <f>AugustRaw!O27</f>
        <v>13</v>
      </c>
      <c r="R27" s="46">
        <f>AugustRaw!P27</f>
        <v>14</v>
      </c>
      <c r="S27" s="46">
        <f>AugustRaw!Q27</f>
        <v>0</v>
      </c>
      <c r="T27" s="46">
        <f>AugustRaw!R27</f>
        <v>200</v>
      </c>
      <c r="U27" s="46">
        <f>AugustRaw!S27</f>
        <v>150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4557</v>
      </c>
      <c r="D28" s="44">
        <f>AugustRaw!C28</f>
        <v>4604</v>
      </c>
      <c r="E28" s="44">
        <f>AugustRaw!D28</f>
        <v>49</v>
      </c>
      <c r="F28" s="44">
        <f>AugustRaw!E28</f>
        <v>2</v>
      </c>
      <c r="G28" s="44">
        <f>AugustRaw!F28</f>
        <v>4561</v>
      </c>
      <c r="H28" s="44">
        <f>AugustRaw!G28</f>
        <v>205</v>
      </c>
      <c r="I28" s="44">
        <f>AugustRaw!H28</f>
        <v>138</v>
      </c>
      <c r="J28" s="44">
        <f>AugustRaw!I28</f>
        <v>67</v>
      </c>
      <c r="K28" s="44">
        <f>AugustRaw!J28</f>
        <v>339</v>
      </c>
      <c r="L28" s="44">
        <f>AugustRaw!K28</f>
        <v>67</v>
      </c>
      <c r="M28" s="44">
        <f>AugustRaw!L28</f>
        <v>138</v>
      </c>
      <c r="N28" s="44">
        <f>AugustRaw!W25</f>
        <v>52</v>
      </c>
      <c r="O28" s="44">
        <f>AugustRaw!M28</f>
        <v>47</v>
      </c>
      <c r="P28" s="44">
        <f>AugustRaw!N28</f>
        <v>605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49</v>
      </c>
      <c r="U28" s="44">
        <f>AugustRaw!S28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16323</v>
      </c>
      <c r="D29" s="46">
        <f>AugustRaw!C29</f>
        <v>16232</v>
      </c>
      <c r="E29" s="46">
        <f>AugustRaw!D29</f>
        <v>116</v>
      </c>
      <c r="F29" s="46">
        <f>AugustRaw!E29</f>
        <v>207</v>
      </c>
      <c r="G29" s="46">
        <f>AugustRaw!F29</f>
        <v>16101</v>
      </c>
      <c r="H29" s="46">
        <f>AugustRaw!G29</f>
        <v>2061</v>
      </c>
      <c r="I29" s="46">
        <f>AugustRaw!H29</f>
        <v>1530</v>
      </c>
      <c r="J29" s="46">
        <f>AugustRaw!I29</f>
        <v>531</v>
      </c>
      <c r="K29" s="46">
        <f>AugustRaw!J29</f>
        <v>3116</v>
      </c>
      <c r="L29" s="46">
        <f>AugustRaw!K29</f>
        <v>842</v>
      </c>
      <c r="M29" s="46">
        <f>AugustRaw!L29</f>
        <v>1217</v>
      </c>
      <c r="N29" s="46">
        <f>AugustRaw!W26</f>
        <v>256</v>
      </c>
      <c r="O29" s="46">
        <f>AugustRaw!M29</f>
        <v>216</v>
      </c>
      <c r="P29" s="46">
        <f>AugustRaw!N29</f>
        <v>1802</v>
      </c>
      <c r="Q29" s="46">
        <f>AugustRaw!O29</f>
        <v>12</v>
      </c>
      <c r="R29" s="46">
        <f>AugustRaw!P29</f>
        <v>30</v>
      </c>
      <c r="S29" s="46">
        <f>AugustRaw!Q29</f>
        <v>0</v>
      </c>
      <c r="T29" s="46">
        <f>AugustRaw!R29</f>
        <v>414</v>
      </c>
      <c r="U29" s="46">
        <f>AugustRaw!S29</f>
        <v>422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902</v>
      </c>
      <c r="D30" s="44">
        <f>AugustRaw!C30</f>
        <v>909</v>
      </c>
      <c r="E30" s="44">
        <f>AugustRaw!D30</f>
        <v>10</v>
      </c>
      <c r="F30" s="44">
        <f>AugustRaw!E30</f>
        <v>3</v>
      </c>
      <c r="G30" s="44">
        <f>AugustRaw!F30</f>
        <v>748</v>
      </c>
      <c r="H30" s="44">
        <f>AugustRaw!G30</f>
        <v>71</v>
      </c>
      <c r="I30" s="44">
        <f>AugustRaw!H30</f>
        <v>45</v>
      </c>
      <c r="J30" s="44">
        <f>AugustRaw!I30</f>
        <v>26</v>
      </c>
      <c r="K30" s="44">
        <f>AugustRaw!J30</f>
        <v>1258</v>
      </c>
      <c r="L30" s="44">
        <f>AugustRaw!K30</f>
        <v>48</v>
      </c>
      <c r="M30" s="44">
        <f>AugustRaw!L30</f>
        <v>23</v>
      </c>
      <c r="N30" s="44">
        <f>AugustRaw!W28</f>
        <v>0</v>
      </c>
      <c r="O30" s="44">
        <f>AugustRaw!M30</f>
        <v>9</v>
      </c>
      <c r="P30" s="44">
        <f>AugustRaw!N30</f>
        <v>344</v>
      </c>
      <c r="Q30" s="44">
        <f>AugustRaw!O30</f>
        <v>0</v>
      </c>
      <c r="R30" s="44">
        <f>AugustRaw!P30</f>
        <v>5</v>
      </c>
      <c r="S30" s="44">
        <f>AugustRaw!Q30</f>
        <v>1</v>
      </c>
      <c r="T30" s="44">
        <f>AugustRaw!R30</f>
        <v>18</v>
      </c>
      <c r="U30" s="44">
        <f>AugustRaw!S30</f>
        <v>36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17038</v>
      </c>
      <c r="D31" s="46">
        <f>AugustRaw!C31</f>
        <v>16697</v>
      </c>
      <c r="E31" s="46">
        <f>AugustRaw!D31</f>
        <v>146</v>
      </c>
      <c r="F31" s="46">
        <f>AugustRaw!E31</f>
        <v>487</v>
      </c>
      <c r="G31" s="46">
        <f>AugustRaw!F31</f>
        <v>16342</v>
      </c>
      <c r="H31" s="46">
        <f>AugustRaw!G31</f>
        <v>386</v>
      </c>
      <c r="I31" s="46">
        <f>AugustRaw!H31</f>
        <v>299</v>
      </c>
      <c r="J31" s="46">
        <f>AugustRaw!I31</f>
        <v>87</v>
      </c>
      <c r="K31" s="46">
        <f>AugustRaw!J31</f>
        <v>889</v>
      </c>
      <c r="L31" s="46">
        <f>AugustRaw!K31</f>
        <v>143</v>
      </c>
      <c r="M31" s="46">
        <f>AugustRaw!L31</f>
        <v>243</v>
      </c>
      <c r="N31" s="46">
        <f>AugustRaw!W29</f>
        <v>50</v>
      </c>
      <c r="O31" s="46">
        <f>AugustRaw!M31</f>
        <v>52</v>
      </c>
      <c r="P31" s="46">
        <f>AugustRaw!N31</f>
        <v>528</v>
      </c>
      <c r="Q31" s="46">
        <f>AugustRaw!O31</f>
        <v>3</v>
      </c>
      <c r="R31" s="46">
        <f>AugustRaw!P31</f>
        <v>6</v>
      </c>
      <c r="S31" s="46">
        <f>AugustRaw!Q31</f>
        <v>0</v>
      </c>
      <c r="T31" s="46">
        <f>AugustRaw!R31</f>
        <v>257</v>
      </c>
      <c r="U31" s="46">
        <f>AugustRaw!S31</f>
        <v>58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22274</v>
      </c>
      <c r="D32" s="44">
        <f>AugustRaw!C32</f>
        <v>21994</v>
      </c>
      <c r="E32" s="44">
        <f>AugustRaw!D32</f>
        <v>187</v>
      </c>
      <c r="F32" s="44">
        <f>AugustRaw!E32</f>
        <v>467</v>
      </c>
      <c r="G32" s="44">
        <f>AugustRaw!F32</f>
        <v>21887</v>
      </c>
      <c r="H32" s="44">
        <f>AugustRaw!G32</f>
        <v>2363</v>
      </c>
      <c r="I32" s="44">
        <f>AugustRaw!H32</f>
        <v>2148</v>
      </c>
      <c r="J32" s="44">
        <f>AugustRaw!I32</f>
        <v>215</v>
      </c>
      <c r="K32" s="44">
        <f>AugustRaw!J32</f>
        <v>3982</v>
      </c>
      <c r="L32" s="44">
        <f>AugustRaw!K32</f>
        <v>1697</v>
      </c>
      <c r="M32" s="44">
        <f>AugustRaw!L32</f>
        <v>664</v>
      </c>
      <c r="N32" s="44">
        <f>AugustRaw!W30</f>
        <v>215</v>
      </c>
      <c r="O32" s="44">
        <f>AugustRaw!M32</f>
        <v>314</v>
      </c>
      <c r="P32" s="44">
        <f>AugustRaw!N32</f>
        <v>2088</v>
      </c>
      <c r="Q32" s="44">
        <f>AugustRaw!O32</f>
        <v>18</v>
      </c>
      <c r="R32" s="44">
        <f>AugustRaw!P32</f>
        <v>56</v>
      </c>
      <c r="S32" s="44">
        <f>AugustRaw!Q32</f>
        <v>1</v>
      </c>
      <c r="T32" s="44">
        <f>AugustRaw!R32</f>
        <v>449</v>
      </c>
      <c r="U32" s="44">
        <f>AugustRaw!S32</f>
        <v>524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17789</v>
      </c>
      <c r="D33" s="46">
        <f>AugustRaw!C33</f>
        <v>17864</v>
      </c>
      <c r="E33" s="46">
        <f>AugustRaw!D33</f>
        <v>97</v>
      </c>
      <c r="F33" s="46">
        <f>AugustRaw!E33</f>
        <v>22</v>
      </c>
      <c r="G33" s="46">
        <f>AugustRaw!F33</f>
        <v>17715</v>
      </c>
      <c r="H33" s="46">
        <f>AugustRaw!G33</f>
        <v>1575</v>
      </c>
      <c r="I33" s="46">
        <f>AugustRaw!H33</f>
        <v>1284</v>
      </c>
      <c r="J33" s="46">
        <f>AugustRaw!I33</f>
        <v>291</v>
      </c>
      <c r="K33" s="46">
        <f>AugustRaw!J33</f>
        <v>2668</v>
      </c>
      <c r="L33" s="46">
        <f>AugustRaw!K33</f>
        <v>810</v>
      </c>
      <c r="M33" s="46">
        <f>AugustRaw!L33</f>
        <v>765</v>
      </c>
      <c r="N33" s="46">
        <f>AugustRaw!W31</f>
        <v>109</v>
      </c>
      <c r="O33" s="46">
        <f>AugustRaw!M33</f>
        <v>254</v>
      </c>
      <c r="P33" s="46">
        <f>AugustRaw!N33</f>
        <v>2825</v>
      </c>
      <c r="Q33" s="46">
        <f>AugustRaw!O33</f>
        <v>25</v>
      </c>
      <c r="R33" s="46">
        <f>AugustRaw!P33</f>
        <v>47</v>
      </c>
      <c r="S33" s="46">
        <f>AugustRaw!Q33</f>
        <v>0</v>
      </c>
      <c r="T33" s="46">
        <f>AugustRaw!R33</f>
        <v>436</v>
      </c>
      <c r="U33" s="46">
        <f>AugustRaw!S33</f>
        <v>358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10829</v>
      </c>
      <c r="D34" s="44">
        <f>AugustRaw!C34</f>
        <v>10824</v>
      </c>
      <c r="E34" s="44">
        <f>AugustRaw!D34</f>
        <v>54</v>
      </c>
      <c r="F34" s="44">
        <f>AugustRaw!E34</f>
        <v>59</v>
      </c>
      <c r="G34" s="44">
        <f>AugustRaw!F34</f>
        <v>10622</v>
      </c>
      <c r="H34" s="44">
        <f>AugustRaw!G34</f>
        <v>782</v>
      </c>
      <c r="I34" s="44">
        <f>AugustRaw!H34</f>
        <v>631</v>
      </c>
      <c r="J34" s="44">
        <f>AugustRaw!I34</f>
        <v>151</v>
      </c>
      <c r="K34" s="44">
        <f>AugustRaw!J34</f>
        <v>1180</v>
      </c>
      <c r="L34" s="44">
        <f>AugustRaw!K34</f>
        <v>507</v>
      </c>
      <c r="M34" s="44">
        <f>AugustRaw!L34</f>
        <v>275</v>
      </c>
      <c r="N34" s="44">
        <f>AugustRaw!W32</f>
        <v>159</v>
      </c>
      <c r="O34" s="44">
        <f>AugustRaw!M34</f>
        <v>140</v>
      </c>
      <c r="P34" s="44">
        <f>AugustRaw!N34</f>
        <v>1232</v>
      </c>
      <c r="Q34" s="44">
        <f>AugustRaw!O34</f>
        <v>3</v>
      </c>
      <c r="R34" s="44">
        <f>AugustRaw!P34</f>
        <v>24</v>
      </c>
      <c r="S34" s="44">
        <f>AugustRaw!Q34</f>
        <v>0</v>
      </c>
      <c r="T34" s="44">
        <f>AugustRaw!R34</f>
        <v>105</v>
      </c>
      <c r="U34" s="44">
        <f>AugustRaw!S34</f>
        <v>183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71166</v>
      </c>
      <c r="D35" s="46">
        <f>AugustRaw!C35</f>
        <v>70875</v>
      </c>
      <c r="E35" s="46">
        <f>AugustRaw!D35</f>
        <v>443</v>
      </c>
      <c r="F35" s="46">
        <f>AugustRaw!E35</f>
        <v>738</v>
      </c>
      <c r="G35" s="46">
        <f>AugustRaw!F35</f>
        <v>68663</v>
      </c>
      <c r="H35" s="46">
        <f>AugustRaw!G35</f>
        <v>8764</v>
      </c>
      <c r="I35" s="46">
        <f>AugustRaw!H35</f>
        <v>7551</v>
      </c>
      <c r="J35" s="46">
        <f>AugustRaw!I35</f>
        <v>1213</v>
      </c>
      <c r="K35" s="46">
        <f>AugustRaw!J35</f>
        <v>12148</v>
      </c>
      <c r="L35" s="46">
        <f>AugustRaw!K35</f>
        <v>3763</v>
      </c>
      <c r="M35" s="46">
        <f>AugustRaw!L35</f>
        <v>4988</v>
      </c>
      <c r="N35" s="46">
        <f>AugustRaw!W33</f>
        <v>940</v>
      </c>
      <c r="O35" s="46">
        <f>AugustRaw!M35</f>
        <v>872</v>
      </c>
      <c r="P35" s="46">
        <f>AugustRaw!N35</f>
        <v>9117</v>
      </c>
      <c r="Q35" s="46">
        <f>AugustRaw!O35</f>
        <v>67</v>
      </c>
      <c r="R35" s="46">
        <f>AugustRaw!P35</f>
        <v>154</v>
      </c>
      <c r="S35" s="46">
        <f>AugustRaw!Q35</f>
        <v>1</v>
      </c>
      <c r="T35" s="46">
        <f>AugustRaw!R35</f>
        <v>872</v>
      </c>
      <c r="U35" s="46">
        <f>AugustRaw!S35</f>
        <v>1009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22168</v>
      </c>
      <c r="D36" s="44">
        <f>AugustRaw!C36</f>
        <v>22206</v>
      </c>
      <c r="E36" s="44">
        <f>AugustRaw!D36</f>
        <v>55</v>
      </c>
      <c r="F36" s="44">
        <f>AugustRaw!E36</f>
        <v>16</v>
      </c>
      <c r="G36" s="44">
        <f>AugustRaw!F36</f>
        <v>21862</v>
      </c>
      <c r="H36" s="44">
        <f>AugustRaw!G36</f>
        <v>1151</v>
      </c>
      <c r="I36" s="44">
        <f>AugustRaw!H36</f>
        <v>1017</v>
      </c>
      <c r="J36" s="44">
        <f>AugustRaw!I36</f>
        <v>134</v>
      </c>
      <c r="K36" s="44">
        <f>AugustRaw!J36</f>
        <v>2343</v>
      </c>
      <c r="L36" s="44">
        <f>AugustRaw!K36</f>
        <v>678</v>
      </c>
      <c r="M36" s="44">
        <f>AugustRaw!L36</f>
        <v>473</v>
      </c>
      <c r="N36" s="44">
        <f>AugustRaw!W34</f>
        <v>156</v>
      </c>
      <c r="O36" s="44">
        <f>AugustRaw!M36</f>
        <v>178</v>
      </c>
      <c r="P36" s="44">
        <f>AugustRaw!N36</f>
        <v>1214</v>
      </c>
      <c r="Q36" s="44">
        <f>AugustRaw!O36</f>
        <v>15</v>
      </c>
      <c r="R36" s="44">
        <f>AugustRaw!P36</f>
        <v>30</v>
      </c>
      <c r="S36" s="44">
        <f>AugustRaw!Q36</f>
        <v>0</v>
      </c>
      <c r="T36" s="44">
        <f>AugustRaw!R36</f>
        <v>411</v>
      </c>
      <c r="U36" s="44">
        <f>AugustRaw!S36</f>
        <v>178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30175</v>
      </c>
      <c r="D37" s="46">
        <f>AugustRaw!C37</f>
        <v>29606</v>
      </c>
      <c r="E37" s="46">
        <f>AugustRaw!D37</f>
        <v>160</v>
      </c>
      <c r="F37" s="46">
        <f>AugustRaw!E37</f>
        <v>726</v>
      </c>
      <c r="G37" s="46">
        <f>AugustRaw!F37</f>
        <v>28489</v>
      </c>
      <c r="H37" s="46">
        <f>AugustRaw!G37</f>
        <v>3615</v>
      </c>
      <c r="I37" s="46">
        <f>AugustRaw!H37</f>
        <v>2668</v>
      </c>
      <c r="J37" s="46">
        <f>AugustRaw!I37</f>
        <v>947</v>
      </c>
      <c r="K37" s="46">
        <f>AugustRaw!J37</f>
        <v>4405</v>
      </c>
      <c r="L37" s="46">
        <f>AugustRaw!K37</f>
        <v>1556</v>
      </c>
      <c r="M37" s="46">
        <f>AugustRaw!L37</f>
        <v>2059</v>
      </c>
      <c r="N37" s="46">
        <f>AugustRaw!W35</f>
        <v>445</v>
      </c>
      <c r="O37" s="46">
        <f>AugustRaw!M37</f>
        <v>586</v>
      </c>
      <c r="P37" s="46">
        <f>AugustRaw!N37</f>
        <v>5419</v>
      </c>
      <c r="Q37" s="46">
        <f>AugustRaw!O37</f>
        <v>58</v>
      </c>
      <c r="R37" s="46">
        <f>AugustRaw!P37</f>
        <v>99</v>
      </c>
      <c r="S37" s="46">
        <f>AugustRaw!Q37</f>
        <v>11</v>
      </c>
      <c r="T37" s="46">
        <f>AugustRaw!R37</f>
        <v>285</v>
      </c>
      <c r="U37" s="46">
        <f>AugustRaw!S37</f>
        <v>444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12838</v>
      </c>
      <c r="D38" s="44">
        <f>AugustRaw!C38</f>
        <v>12861</v>
      </c>
      <c r="E38" s="44">
        <f>AugustRaw!D38</f>
        <v>35</v>
      </c>
      <c r="F38" s="44">
        <f>AugustRaw!E38</f>
        <v>12</v>
      </c>
      <c r="G38" s="44">
        <f>AugustRaw!F38</f>
        <v>12842</v>
      </c>
      <c r="H38" s="44">
        <f>AugustRaw!G38</f>
        <v>134</v>
      </c>
      <c r="I38" s="44">
        <f>AugustRaw!H38</f>
        <v>116</v>
      </c>
      <c r="J38" s="44">
        <f>AugustRaw!I38</f>
        <v>18</v>
      </c>
      <c r="K38" s="44">
        <f>AugustRaw!J38</f>
        <v>474</v>
      </c>
      <c r="L38" s="44">
        <f>AugustRaw!K38</f>
        <v>38</v>
      </c>
      <c r="M38" s="44">
        <f>AugustRaw!L38</f>
        <v>96</v>
      </c>
      <c r="N38" s="44"/>
      <c r="O38" s="44">
        <f>AugustRaw!M38</f>
        <v>22</v>
      </c>
      <c r="P38" s="44">
        <f>AugustRaw!N38</f>
        <v>292</v>
      </c>
      <c r="Q38" s="44">
        <f>AugustRaw!O38</f>
        <v>0</v>
      </c>
      <c r="R38" s="44">
        <f>AugustRaw!P38</f>
        <v>4</v>
      </c>
      <c r="S38" s="44">
        <f>AugustRaw!Q38</f>
        <v>0</v>
      </c>
      <c r="T38" s="44">
        <f>AugustRaw!R38</f>
        <v>145</v>
      </c>
      <c r="U38" s="44">
        <f>AugustRaw!S38</f>
        <v>24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7664</v>
      </c>
      <c r="D39" s="46">
        <f>AugustRaw!C39</f>
        <v>7743</v>
      </c>
      <c r="E39" s="46">
        <f>AugustRaw!D39</f>
        <v>89</v>
      </c>
      <c r="F39" s="46">
        <f>AugustRaw!E39</f>
        <v>10</v>
      </c>
      <c r="G39" s="46">
        <f>AugustRaw!F39</f>
        <v>7594</v>
      </c>
      <c r="H39" s="46">
        <f>AugustRaw!G39</f>
        <v>223</v>
      </c>
      <c r="I39" s="46">
        <f>AugustRaw!H39</f>
        <v>218</v>
      </c>
      <c r="J39" s="46">
        <f>AugustRaw!I39</f>
        <v>5</v>
      </c>
      <c r="K39" s="46">
        <f>AugustRaw!J39</f>
        <v>596</v>
      </c>
      <c r="L39" s="46">
        <f>AugustRaw!K39</f>
        <v>27</v>
      </c>
      <c r="M39" s="46">
        <f>AugustRaw!L39</f>
        <v>196</v>
      </c>
      <c r="N39" s="46">
        <f>AugustRaw!W36</f>
        <v>58</v>
      </c>
      <c r="O39" s="46">
        <f>AugustRaw!M39</f>
        <v>25</v>
      </c>
      <c r="P39" s="46">
        <f>AugustRaw!N39</f>
        <v>411</v>
      </c>
      <c r="Q39" s="46">
        <f>AugustRaw!O39</f>
        <v>10</v>
      </c>
      <c r="R39" s="46">
        <f>AugustRaw!P39</f>
        <v>7</v>
      </c>
      <c r="S39" s="46">
        <f>AugustRaw!Q39</f>
        <v>0</v>
      </c>
      <c r="T39" s="46">
        <f>AugustRaw!R39</f>
        <v>63</v>
      </c>
      <c r="U39" s="46">
        <f>AugustRaw!S39</f>
        <v>81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12430</v>
      </c>
      <c r="D40" s="52">
        <f>AugustRaw!C40</f>
        <v>12618</v>
      </c>
      <c r="E40" s="52">
        <f>AugustRaw!D40</f>
        <v>145</v>
      </c>
      <c r="F40" s="52">
        <f>AugustRaw!E40</f>
        <v>3</v>
      </c>
      <c r="G40" s="52">
        <f>AugustRaw!F40</f>
        <v>11124</v>
      </c>
      <c r="H40" s="52">
        <f>AugustRaw!G40</f>
        <v>506</v>
      </c>
      <c r="I40" s="52">
        <f>AugustRaw!H40</f>
        <v>504</v>
      </c>
      <c r="J40" s="52">
        <f>AugustRaw!I40</f>
        <v>2</v>
      </c>
      <c r="K40" s="52">
        <f>AugustRaw!J40</f>
        <v>546</v>
      </c>
      <c r="L40" s="52">
        <f>AugustRaw!K40</f>
        <v>32</v>
      </c>
      <c r="M40" s="52">
        <f>AugustRaw!L40</f>
        <v>474</v>
      </c>
      <c r="N40" s="52"/>
      <c r="O40" s="52">
        <f>AugustRaw!M40</f>
        <v>151</v>
      </c>
      <c r="P40" s="52">
        <f>AugustRaw!N40</f>
        <v>263</v>
      </c>
      <c r="Q40" s="52">
        <f>AugustRaw!O40</f>
        <v>167</v>
      </c>
      <c r="R40" s="52">
        <f>AugustRaw!P40</f>
        <v>141</v>
      </c>
      <c r="S40" s="52">
        <f>AugustRaw!Q40</f>
        <v>24</v>
      </c>
      <c r="T40" s="52">
        <f>AugustRaw!R40</f>
        <v>56</v>
      </c>
      <c r="U40" s="52">
        <f>AugustRaw!S40</f>
        <v>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16492</v>
      </c>
      <c r="D41" s="54">
        <f>AugustRaw!C41</f>
        <v>16507</v>
      </c>
      <c r="E41" s="54">
        <f>AugustRaw!D41</f>
        <v>21</v>
      </c>
      <c r="F41" s="54">
        <f>AugustRaw!E41</f>
        <v>8</v>
      </c>
      <c r="G41" s="54">
        <f>AugustRaw!F41</f>
        <v>13280</v>
      </c>
      <c r="H41" s="54">
        <f>AugustRaw!G41</f>
        <v>1472</v>
      </c>
      <c r="I41" s="54">
        <f>AugustRaw!H41</f>
        <v>1368</v>
      </c>
      <c r="J41" s="54">
        <f>AugustRaw!I41</f>
        <v>104</v>
      </c>
      <c r="K41" s="54">
        <f>AugustRaw!J41</f>
        <v>864</v>
      </c>
      <c r="L41" s="54">
        <f>AugustRaw!K41</f>
        <v>21</v>
      </c>
      <c r="M41" s="54">
        <f>AugustRaw!L41</f>
        <v>1451</v>
      </c>
      <c r="N41" s="54"/>
      <c r="O41" s="54">
        <f>AugustRaw!M41</f>
        <v>362</v>
      </c>
      <c r="P41" s="54">
        <f>AugustRaw!N41</f>
        <v>536</v>
      </c>
      <c r="Q41" s="54">
        <f>AugustRaw!O41</f>
        <v>388</v>
      </c>
      <c r="R41" s="54">
        <f>AugustRaw!P41</f>
        <v>48</v>
      </c>
      <c r="S41" s="54">
        <f>AugustRaw!Q41</f>
        <v>31</v>
      </c>
      <c r="T41" s="54">
        <f>AugustRaw!R41</f>
        <v>75</v>
      </c>
      <c r="U41" s="54">
        <f>AugustRaw!S41</f>
        <v>8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3847</v>
      </c>
      <c r="D42" s="52">
        <f>AugustRaw!C42</f>
        <v>3869</v>
      </c>
      <c r="E42" s="52">
        <f>AugustRaw!D42</f>
        <v>26</v>
      </c>
      <c r="F42" s="52">
        <f>AugustRaw!E42</f>
        <v>2</v>
      </c>
      <c r="G42" s="52">
        <f>AugustRaw!F42</f>
        <v>3673</v>
      </c>
      <c r="H42" s="52">
        <f>AugustRaw!G42</f>
        <v>63</v>
      </c>
      <c r="I42" s="52">
        <f>AugustRaw!H42</f>
        <v>63</v>
      </c>
      <c r="J42" s="52">
        <f>AugustRaw!I42</f>
        <v>0</v>
      </c>
      <c r="K42" s="52">
        <f>AugustRaw!J42</f>
        <v>47</v>
      </c>
      <c r="L42" s="52">
        <f>AugustRaw!K42</f>
        <v>62</v>
      </c>
      <c r="M42" s="52">
        <f>AugustRaw!L42</f>
        <v>1</v>
      </c>
      <c r="N42" s="52"/>
      <c r="O42" s="52">
        <f>AugustRaw!M42</f>
        <v>52</v>
      </c>
      <c r="P42" s="52">
        <f>AugustRaw!N42</f>
        <v>360</v>
      </c>
      <c r="Q42" s="52">
        <f>AugustRaw!O42</f>
        <v>233</v>
      </c>
      <c r="R42" s="52">
        <f>AugustRaw!P42</f>
        <v>59</v>
      </c>
      <c r="S42" s="52">
        <f>AugustRaw!Q42</f>
        <v>8</v>
      </c>
      <c r="T42" s="52">
        <f>AugustRaw!R42</f>
        <v>23</v>
      </c>
      <c r="U42" s="52">
        <f>AugustRaw!S42</f>
        <v>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4691</v>
      </c>
      <c r="D43" s="54">
        <f>AugustRaw!C43</f>
        <v>4732</v>
      </c>
      <c r="E43" s="54">
        <f>AugustRaw!D43</f>
        <v>41</v>
      </c>
      <c r="F43" s="54">
        <f>AugustRaw!E43</f>
        <v>0</v>
      </c>
      <c r="G43" s="54">
        <f>AugustRaw!F43</f>
        <v>4218</v>
      </c>
      <c r="H43" s="54">
        <f>AugustRaw!G43</f>
        <v>274</v>
      </c>
      <c r="I43" s="54">
        <f>AugustRaw!H43</f>
        <v>271</v>
      </c>
      <c r="J43" s="54">
        <f>AugustRaw!I43</f>
        <v>3</v>
      </c>
      <c r="K43" s="54">
        <f>AugustRaw!J43</f>
        <v>134</v>
      </c>
      <c r="L43" s="54">
        <f>AugustRaw!K43</f>
        <v>4</v>
      </c>
      <c r="M43" s="54">
        <f>AugustRaw!L43</f>
        <v>270</v>
      </c>
      <c r="N43" s="54"/>
      <c r="O43" s="54">
        <f>AugustRaw!M43</f>
        <v>145</v>
      </c>
      <c r="P43" s="54">
        <f>AugustRaw!N43</f>
        <v>240</v>
      </c>
      <c r="Q43" s="54">
        <f>AugustRaw!O43</f>
        <v>176</v>
      </c>
      <c r="R43" s="54">
        <f>AugustRaw!P43</f>
        <v>145</v>
      </c>
      <c r="S43" s="54">
        <f>AugustRaw!Q43</f>
        <v>3</v>
      </c>
      <c r="T43" s="54">
        <f>AugustRaw!R43</f>
        <v>20</v>
      </c>
      <c r="U43" s="54">
        <f>AugustRaw!S43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13518</v>
      </c>
      <c r="D44" s="52">
        <f>AugustRaw!C44</f>
        <v>13448</v>
      </c>
      <c r="E44" s="52">
        <f>AugustRaw!D44</f>
        <v>0</v>
      </c>
      <c r="F44" s="52">
        <f>AugustRaw!E44</f>
        <v>0</v>
      </c>
      <c r="G44" s="52">
        <f>AugustRaw!F44</f>
        <v>9546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209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8140</v>
      </c>
      <c r="D45" s="46">
        <f>AugustRaw!C45</f>
        <v>8109</v>
      </c>
      <c r="E45" s="46">
        <f>AugustRaw!D45</f>
        <v>26</v>
      </c>
      <c r="F45" s="46">
        <f>AugustRaw!E45</f>
        <v>57</v>
      </c>
      <c r="G45" s="46">
        <f>AugustRaw!F45</f>
        <v>8067</v>
      </c>
      <c r="H45" s="46">
        <f>AugustRaw!G45</f>
        <v>327</v>
      </c>
      <c r="I45" s="46">
        <f>AugustRaw!H45</f>
        <v>284</v>
      </c>
      <c r="J45" s="46">
        <f>AugustRaw!I45</f>
        <v>43</v>
      </c>
      <c r="K45" s="46">
        <f>AugustRaw!J45</f>
        <v>589</v>
      </c>
      <c r="L45" s="46">
        <f>AugustRaw!K45</f>
        <v>292</v>
      </c>
      <c r="M45" s="46">
        <f>AugustRaw!L45</f>
        <v>35</v>
      </c>
      <c r="N45" s="46">
        <f>AugustRaw!W37</f>
        <v>30</v>
      </c>
      <c r="O45" s="46">
        <f>AugustRaw!M45</f>
        <v>34</v>
      </c>
      <c r="P45" s="46">
        <f>AugustRaw!N45</f>
        <v>242</v>
      </c>
      <c r="Q45" s="46">
        <f>AugustRaw!O45</f>
        <v>0</v>
      </c>
      <c r="R45" s="46">
        <f>AugustRaw!P45</f>
        <v>4</v>
      </c>
      <c r="S45" s="46">
        <f>AugustRaw!Q45</f>
        <v>0</v>
      </c>
      <c r="T45" s="46">
        <f>AugustRaw!R45</f>
        <v>98</v>
      </c>
      <c r="U45" s="46">
        <f>AugustRaw!S45</f>
        <v>39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15842</v>
      </c>
      <c r="D46" s="44">
        <f>AugustRaw!C46</f>
        <v>15754</v>
      </c>
      <c r="E46" s="44">
        <f>AugustRaw!D46</f>
        <v>69</v>
      </c>
      <c r="F46" s="44">
        <f>AugustRaw!E46</f>
        <v>157</v>
      </c>
      <c r="G46" s="44">
        <f>AugustRaw!F46</f>
        <v>15667</v>
      </c>
      <c r="H46" s="44">
        <f>AugustRaw!G46</f>
        <v>2052</v>
      </c>
      <c r="I46" s="44">
        <f>AugustRaw!H46</f>
        <v>1502</v>
      </c>
      <c r="J46" s="44">
        <f>AugustRaw!I46</f>
        <v>550</v>
      </c>
      <c r="K46" s="44">
        <f>AugustRaw!J46</f>
        <v>3255</v>
      </c>
      <c r="L46" s="44">
        <f>AugustRaw!K46</f>
        <v>1060</v>
      </c>
      <c r="M46" s="44">
        <f>AugustRaw!L46</f>
        <v>988</v>
      </c>
      <c r="N46" s="44">
        <f>AugustRaw!W38</f>
        <v>174</v>
      </c>
      <c r="O46" s="44">
        <f>AugustRaw!M46</f>
        <v>263</v>
      </c>
      <c r="P46" s="44">
        <f>AugustRaw!N46</f>
        <v>1374</v>
      </c>
      <c r="Q46" s="44">
        <f>AugustRaw!O46</f>
        <v>4</v>
      </c>
      <c r="R46" s="44">
        <f>AugustRaw!P46</f>
        <v>43</v>
      </c>
      <c r="S46" s="44">
        <f>AugustRaw!Q46</f>
        <v>0</v>
      </c>
      <c r="T46" s="44">
        <f>AugustRaw!R46</f>
        <v>520</v>
      </c>
      <c r="U46" s="44">
        <f>AugustRaw!S46</f>
        <v>347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28757</v>
      </c>
      <c r="D47" s="46">
        <f>AugustRaw!C47</f>
        <v>28852</v>
      </c>
      <c r="E47" s="46">
        <f>AugustRaw!D47</f>
        <v>112</v>
      </c>
      <c r="F47" s="46">
        <f>AugustRaw!E47</f>
        <v>17</v>
      </c>
      <c r="G47" s="46">
        <f>AugustRaw!F47</f>
        <v>28231</v>
      </c>
      <c r="H47" s="46">
        <f>AugustRaw!G47</f>
        <v>3855</v>
      </c>
      <c r="I47" s="46">
        <f>AugustRaw!H47</f>
        <v>2978</v>
      </c>
      <c r="J47" s="46">
        <f>AugustRaw!I47</f>
        <v>877</v>
      </c>
      <c r="K47" s="46">
        <f>AugustRaw!J47</f>
        <v>4976</v>
      </c>
      <c r="L47" s="46">
        <f>AugustRaw!K47</f>
        <v>1019</v>
      </c>
      <c r="M47" s="46">
        <f>AugustRaw!L47</f>
        <v>2836</v>
      </c>
      <c r="N47" s="46">
        <f>AugustRaw!W24</f>
        <v>336</v>
      </c>
      <c r="O47" s="46">
        <f>AugustRaw!M47</f>
        <v>324</v>
      </c>
      <c r="P47" s="46">
        <f>AugustRaw!N47</f>
        <v>2021</v>
      </c>
      <c r="Q47" s="46">
        <f>AugustRaw!O47</f>
        <v>11</v>
      </c>
      <c r="R47" s="46">
        <f>AugustRaw!P47</f>
        <v>60</v>
      </c>
      <c r="S47" s="46">
        <f>AugustRaw!Q47</f>
        <v>0</v>
      </c>
      <c r="T47" s="46">
        <f>AugustRaw!R47</f>
        <v>487</v>
      </c>
      <c r="U47" s="46">
        <f>AugustRaw!S47</f>
        <v>620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22685</v>
      </c>
      <c r="D48" s="44">
        <f>AugustRaw!C48</f>
        <v>22713</v>
      </c>
      <c r="E48" s="44">
        <f>AugustRaw!D48</f>
        <v>63</v>
      </c>
      <c r="F48" s="44">
        <f>AugustRaw!E48</f>
        <v>35</v>
      </c>
      <c r="G48" s="44">
        <f>AugustRaw!F48</f>
        <v>22615</v>
      </c>
      <c r="H48" s="44">
        <f>AugustRaw!G48</f>
        <v>2043</v>
      </c>
      <c r="I48" s="44">
        <f>AugustRaw!H48</f>
        <v>1623</v>
      </c>
      <c r="J48" s="44">
        <f>AugustRaw!I48</f>
        <v>420</v>
      </c>
      <c r="K48" s="44">
        <f>AugustRaw!J48</f>
        <v>3255</v>
      </c>
      <c r="L48" s="44">
        <f>AugustRaw!K48</f>
        <v>813</v>
      </c>
      <c r="M48" s="44">
        <f>AugustRaw!L48</f>
        <v>1230</v>
      </c>
      <c r="N48" s="44">
        <f>AugustRaw!W39</f>
        <v>344</v>
      </c>
      <c r="O48" s="44">
        <f>AugustRaw!M48</f>
        <v>299</v>
      </c>
      <c r="P48" s="44">
        <f>AugustRaw!N48</f>
        <v>1698</v>
      </c>
      <c r="Q48" s="44">
        <f>AugustRaw!O48</f>
        <v>13</v>
      </c>
      <c r="R48" s="44">
        <f>AugustRaw!P48</f>
        <v>51</v>
      </c>
      <c r="S48" s="44">
        <f>AugustRaw!Q48</f>
        <v>1</v>
      </c>
      <c r="T48" s="44">
        <f>AugustRaw!R48</f>
        <v>563</v>
      </c>
      <c r="U48" s="44">
        <f>AugustRaw!S48</f>
        <v>191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10652</v>
      </c>
      <c r="D49" s="46">
        <f>AugustRaw!C49</f>
        <v>10049</v>
      </c>
      <c r="E49" s="46">
        <f>AugustRaw!D49</f>
        <v>103</v>
      </c>
      <c r="F49" s="46">
        <f>AugustRaw!E49</f>
        <v>707</v>
      </c>
      <c r="G49" s="46">
        <f>AugustRaw!F49</f>
        <v>9328</v>
      </c>
      <c r="H49" s="46">
        <f>AugustRaw!G49</f>
        <v>1770</v>
      </c>
      <c r="I49" s="46">
        <f>AugustRaw!H49</f>
        <v>1182</v>
      </c>
      <c r="J49" s="46">
        <f>AugustRaw!I49</f>
        <v>588</v>
      </c>
      <c r="K49" s="46">
        <f>AugustRaw!J49</f>
        <v>2940</v>
      </c>
      <c r="L49" s="46">
        <f>AugustRaw!K49</f>
        <v>552</v>
      </c>
      <c r="M49" s="46">
        <f>AugustRaw!L49</f>
        <v>1218</v>
      </c>
      <c r="N49" s="46">
        <f>AugustRaw!W40</f>
        <v>101</v>
      </c>
      <c r="O49" s="46">
        <f>AugustRaw!M49</f>
        <v>197</v>
      </c>
      <c r="P49" s="46">
        <f>AugustRaw!N49</f>
        <v>1113</v>
      </c>
      <c r="Q49" s="46">
        <f>AugustRaw!O49</f>
        <v>13</v>
      </c>
      <c r="R49" s="46">
        <f>AugustRaw!P49</f>
        <v>29</v>
      </c>
      <c r="S49" s="46">
        <f>AugustRaw!Q49</f>
        <v>3</v>
      </c>
      <c r="T49" s="46">
        <f>AugustRaw!R49</f>
        <v>218</v>
      </c>
      <c r="U49" s="46">
        <f>AugustRaw!S49</f>
        <v>275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27183</v>
      </c>
      <c r="D50" s="44">
        <f>AugustRaw!C50</f>
        <v>27086</v>
      </c>
      <c r="E50" s="44">
        <f>AugustRaw!D50</f>
        <v>323</v>
      </c>
      <c r="F50" s="44">
        <f>AugustRaw!E50</f>
        <v>419</v>
      </c>
      <c r="G50" s="44">
        <f>AugustRaw!F50</f>
        <v>26789</v>
      </c>
      <c r="H50" s="44">
        <f>AugustRaw!G50</f>
        <v>4615</v>
      </c>
      <c r="I50" s="44">
        <f>AugustRaw!H50</f>
        <v>3901</v>
      </c>
      <c r="J50" s="44">
        <f>AugustRaw!I50</f>
        <v>714</v>
      </c>
      <c r="K50" s="44">
        <f>AugustRaw!J50</f>
        <v>6326</v>
      </c>
      <c r="L50" s="44">
        <f>AugustRaw!K50</f>
        <v>2154</v>
      </c>
      <c r="M50" s="44">
        <f>AugustRaw!L50</f>
        <v>2461</v>
      </c>
      <c r="N50" s="44">
        <f>AugustRaw!W41</f>
        <v>641</v>
      </c>
      <c r="O50" s="44">
        <f>AugustRaw!M50</f>
        <v>602</v>
      </c>
      <c r="P50" s="44">
        <f>AugustRaw!N50</f>
        <v>5179</v>
      </c>
      <c r="Q50" s="44">
        <f>AugustRaw!O50</f>
        <v>44</v>
      </c>
      <c r="R50" s="44">
        <f>AugustRaw!P50</f>
        <v>124</v>
      </c>
      <c r="S50" s="44">
        <f>AugustRaw!Q50</f>
        <v>6</v>
      </c>
      <c r="T50" s="44">
        <f>AugustRaw!R50</f>
        <v>509</v>
      </c>
      <c r="U50" s="44">
        <f>AugustRaw!S50</f>
        <v>788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10759</v>
      </c>
      <c r="D51" s="46">
        <f>AugustRaw!C51</f>
        <v>10208</v>
      </c>
      <c r="E51" s="46">
        <f>AugustRaw!D51</f>
        <v>8</v>
      </c>
      <c r="F51" s="46">
        <f>AugustRaw!E51</f>
        <v>558</v>
      </c>
      <c r="G51" s="46">
        <f>AugustRaw!F51</f>
        <v>10144</v>
      </c>
      <c r="H51" s="46">
        <f>AugustRaw!G51</f>
        <v>751</v>
      </c>
      <c r="I51" s="46">
        <f>AugustRaw!H51</f>
        <v>597</v>
      </c>
      <c r="J51" s="46">
        <f>AugustRaw!I51</f>
        <v>154</v>
      </c>
      <c r="K51" s="46">
        <f>AugustRaw!J51</f>
        <v>1069</v>
      </c>
      <c r="L51" s="46">
        <f>AugustRaw!K51</f>
        <v>349</v>
      </c>
      <c r="M51" s="46">
        <f>AugustRaw!L51</f>
        <v>402</v>
      </c>
      <c r="N51" s="46">
        <f>AugustRaw!W13</f>
        <v>23</v>
      </c>
      <c r="O51" s="46">
        <f>AugustRaw!M51</f>
        <v>73</v>
      </c>
      <c r="P51" s="46">
        <f>AugustRaw!N51</f>
        <v>617</v>
      </c>
      <c r="Q51" s="46">
        <f>AugustRaw!O51</f>
        <v>4</v>
      </c>
      <c r="R51" s="46">
        <f>AugustRaw!P51</f>
        <v>15</v>
      </c>
      <c r="S51" s="46">
        <f>AugustRaw!Q51</f>
        <v>0</v>
      </c>
      <c r="T51" s="46">
        <f>AugustRaw!R51</f>
        <v>115</v>
      </c>
      <c r="U51" s="46">
        <f>AugustRaw!S51</f>
        <v>156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23670</v>
      </c>
      <c r="D52" s="44">
        <f>AugustRaw!C52</f>
        <v>23711</v>
      </c>
      <c r="E52" s="44">
        <f>AugustRaw!D52</f>
        <v>90</v>
      </c>
      <c r="F52" s="44">
        <f>AugustRaw!E52</f>
        <v>56</v>
      </c>
      <c r="G52" s="44">
        <f>AugustRaw!F52</f>
        <v>22858</v>
      </c>
      <c r="H52" s="44">
        <f>AugustRaw!G52</f>
        <v>1492</v>
      </c>
      <c r="I52" s="44">
        <f>AugustRaw!H52</f>
        <v>1207</v>
      </c>
      <c r="J52" s="44">
        <f>AugustRaw!I52</f>
        <v>285</v>
      </c>
      <c r="K52" s="44">
        <f>AugustRaw!J52</f>
        <v>2648</v>
      </c>
      <c r="L52" s="44">
        <f>AugustRaw!K52</f>
        <v>657</v>
      </c>
      <c r="M52" s="44">
        <f>AugustRaw!L52</f>
        <v>835</v>
      </c>
      <c r="N52" s="44">
        <f>AugustRaw!W42</f>
        <v>151</v>
      </c>
      <c r="O52" s="44">
        <f>AugustRaw!M52</f>
        <v>187</v>
      </c>
      <c r="P52" s="44">
        <f>AugustRaw!N52</f>
        <v>1241</v>
      </c>
      <c r="Q52" s="44">
        <f>AugustRaw!O52</f>
        <v>16</v>
      </c>
      <c r="R52" s="44">
        <f>AugustRaw!P52</f>
        <v>23</v>
      </c>
      <c r="S52" s="44">
        <f>AugustRaw!Q52</f>
        <v>0</v>
      </c>
      <c r="T52" s="44">
        <f>AugustRaw!R52</f>
        <v>386</v>
      </c>
      <c r="U52" s="44">
        <f>AugustRaw!S52</f>
        <v>293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11583</v>
      </c>
      <c r="D53" s="46">
        <f>AugustRaw!C53</f>
        <v>11694</v>
      </c>
      <c r="E53" s="46">
        <f>AugustRaw!D53</f>
        <v>200</v>
      </c>
      <c r="F53" s="46">
        <f>AugustRaw!E53</f>
        <v>90</v>
      </c>
      <c r="G53" s="46">
        <f>AugustRaw!F53</f>
        <v>11609</v>
      </c>
      <c r="H53" s="46">
        <f>AugustRaw!G53</f>
        <v>309</v>
      </c>
      <c r="I53" s="46">
        <f>AugustRaw!H53</f>
        <v>230</v>
      </c>
      <c r="J53" s="46">
        <f>AugustRaw!I53</f>
        <v>79</v>
      </c>
      <c r="K53" s="46">
        <f>AugustRaw!J53</f>
        <v>822</v>
      </c>
      <c r="L53" s="46">
        <f>AugustRaw!K53</f>
        <v>238</v>
      </c>
      <c r="M53" s="46">
        <f>AugustRaw!L53</f>
        <v>71</v>
      </c>
      <c r="N53" s="46">
        <f>AugustRaw!W43</f>
        <v>6</v>
      </c>
      <c r="O53" s="46">
        <f>AugustRaw!M53</f>
        <v>43</v>
      </c>
      <c r="P53" s="46">
        <f>AugustRaw!N53</f>
        <v>324</v>
      </c>
      <c r="Q53" s="46">
        <f>AugustRaw!O53</f>
        <v>0</v>
      </c>
      <c r="R53" s="46">
        <f>AugustRaw!P53</f>
        <v>15</v>
      </c>
      <c r="S53" s="46">
        <f>AugustRaw!Q53</f>
        <v>0</v>
      </c>
      <c r="T53" s="46">
        <f>AugustRaw!R53</f>
        <v>210</v>
      </c>
      <c r="U53" s="46">
        <f>AugustRaw!S53</f>
        <v>121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14554</v>
      </c>
      <c r="D54" s="44">
        <f>AugustRaw!C54</f>
        <v>14600</v>
      </c>
      <c r="E54" s="44">
        <f>AugustRaw!D54</f>
        <v>59</v>
      </c>
      <c r="F54" s="44">
        <f>AugustRaw!E54</f>
        <v>14</v>
      </c>
      <c r="G54" s="44">
        <f>AugustRaw!F54</f>
        <v>14470</v>
      </c>
      <c r="H54" s="44">
        <f>AugustRaw!G54</f>
        <v>298</v>
      </c>
      <c r="I54" s="44">
        <f>AugustRaw!H54</f>
        <v>260</v>
      </c>
      <c r="J54" s="44">
        <f>AugustRaw!I54</f>
        <v>38</v>
      </c>
      <c r="K54" s="44">
        <f>AugustRaw!J54</f>
        <v>572</v>
      </c>
      <c r="L54" s="44">
        <f>AugustRaw!K54</f>
        <v>130</v>
      </c>
      <c r="M54" s="44">
        <f>AugustRaw!L54</f>
        <v>168</v>
      </c>
      <c r="N54" s="44">
        <f>AugustRaw!W44</f>
        <v>29</v>
      </c>
      <c r="O54" s="44">
        <f>AugustRaw!M54</f>
        <v>60</v>
      </c>
      <c r="P54" s="44">
        <f>AugustRaw!N54</f>
        <v>675</v>
      </c>
      <c r="Q54" s="44">
        <f>AugustRaw!O54</f>
        <v>3</v>
      </c>
      <c r="R54" s="44">
        <f>AugustRaw!P54</f>
        <v>18</v>
      </c>
      <c r="S54" s="44">
        <f>AugustRaw!Q54</f>
        <v>2</v>
      </c>
      <c r="T54" s="44">
        <f>AugustRaw!R54</f>
        <v>165</v>
      </c>
      <c r="U54" s="44">
        <f>AugustRaw!S54</f>
        <v>21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10932</v>
      </c>
      <c r="D55" s="46">
        <f>AugustRaw!C55</f>
        <v>10947</v>
      </c>
      <c r="E55" s="46">
        <f>AugustRaw!D55</f>
        <v>24</v>
      </c>
      <c r="F55" s="46">
        <f>AugustRaw!E55</f>
        <v>9</v>
      </c>
      <c r="G55" s="46">
        <f>AugustRaw!F55</f>
        <v>10764</v>
      </c>
      <c r="H55" s="46">
        <f>AugustRaw!G55</f>
        <v>610</v>
      </c>
      <c r="I55" s="46">
        <f>AugustRaw!H55</f>
        <v>504</v>
      </c>
      <c r="J55" s="46">
        <f>AugustRaw!I55</f>
        <v>106</v>
      </c>
      <c r="K55" s="46">
        <f>AugustRaw!J55</f>
        <v>1115</v>
      </c>
      <c r="L55" s="46">
        <f>AugustRaw!K55</f>
        <v>283</v>
      </c>
      <c r="M55" s="46">
        <f>AugustRaw!L55</f>
        <v>327</v>
      </c>
      <c r="N55" s="46">
        <f>AugustRaw!W45</f>
        <v>75</v>
      </c>
      <c r="O55" s="46">
        <f>AugustRaw!M55</f>
        <v>69</v>
      </c>
      <c r="P55" s="46">
        <f>AugustRaw!N55</f>
        <v>770</v>
      </c>
      <c r="Q55" s="46">
        <f>AugustRaw!O55</f>
        <v>8</v>
      </c>
      <c r="R55" s="46">
        <f>AugustRaw!P55</f>
        <v>6</v>
      </c>
      <c r="S55" s="46">
        <f>AugustRaw!Q55</f>
        <v>0</v>
      </c>
      <c r="T55" s="46">
        <f>AugustRaw!R55</f>
        <v>172</v>
      </c>
      <c r="U55" s="46">
        <f>AugustRaw!S55</f>
        <v>213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26924</v>
      </c>
      <c r="D56" s="56">
        <f>SUM(D12:D15)</f>
        <v>25306</v>
      </c>
      <c r="E56" s="56">
        <f>SUM(E12:E15)</f>
        <v>582</v>
      </c>
      <c r="F56" s="56">
        <f>SUM(F12:F15)</f>
        <v>2202</v>
      </c>
      <c r="G56" s="56">
        <f>SUM(G12:G15)</f>
        <v>24791</v>
      </c>
      <c r="H56" s="56">
        <f t="shared" ref="H56:U56" si="0">SUM(H12:H15)</f>
        <v>1961</v>
      </c>
      <c r="I56" s="56">
        <f t="shared" si="0"/>
        <v>1658</v>
      </c>
      <c r="J56" s="56">
        <f t="shared" si="0"/>
        <v>303</v>
      </c>
      <c r="K56" s="56">
        <f t="shared" si="0"/>
        <v>5744</v>
      </c>
      <c r="L56" s="56">
        <f t="shared" si="0"/>
        <v>1128</v>
      </c>
      <c r="M56" s="56">
        <f t="shared" si="0"/>
        <v>817</v>
      </c>
      <c r="N56" s="56">
        <f>JanuaryRaw!W14</f>
        <v>156</v>
      </c>
      <c r="O56" s="56">
        <f t="shared" si="0"/>
        <v>271</v>
      </c>
      <c r="P56" s="56">
        <f t="shared" si="0"/>
        <v>2344</v>
      </c>
      <c r="Q56" s="56">
        <f t="shared" si="0"/>
        <v>12</v>
      </c>
      <c r="R56" s="56">
        <f t="shared" si="0"/>
        <v>51</v>
      </c>
      <c r="S56" s="56">
        <f t="shared" si="0"/>
        <v>0</v>
      </c>
      <c r="T56" s="56">
        <f t="shared" si="0"/>
        <v>709</v>
      </c>
      <c r="U56" s="56">
        <f t="shared" si="0"/>
        <v>455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50978</v>
      </c>
      <c r="D57" s="58">
        <f>SUM(D40:D44)</f>
        <v>51174</v>
      </c>
      <c r="E57" s="58">
        <f>SUM(E40:E44)</f>
        <v>233</v>
      </c>
      <c r="F57" s="58">
        <f>SUM(F40:F44)</f>
        <v>13</v>
      </c>
      <c r="G57" s="58">
        <f>SUM(G40:G44)</f>
        <v>41841</v>
      </c>
      <c r="H57" s="58">
        <f t="shared" ref="H57:U57" si="1">SUM(H40:H44)</f>
        <v>2315</v>
      </c>
      <c r="I57" s="58">
        <f t="shared" si="1"/>
        <v>2206</v>
      </c>
      <c r="J57" s="58">
        <f t="shared" si="1"/>
        <v>109</v>
      </c>
      <c r="K57" s="58">
        <f t="shared" si="1"/>
        <v>1591</v>
      </c>
      <c r="L57" s="58">
        <f t="shared" si="1"/>
        <v>119</v>
      </c>
      <c r="M57" s="58">
        <f t="shared" si="1"/>
        <v>2196</v>
      </c>
      <c r="N57" s="58">
        <f t="shared" si="1"/>
        <v>0</v>
      </c>
      <c r="O57" s="58">
        <f t="shared" si="1"/>
        <v>710</v>
      </c>
      <c r="P57" s="58">
        <f t="shared" si="1"/>
        <v>1399</v>
      </c>
      <c r="Q57" s="58">
        <f t="shared" si="1"/>
        <v>964</v>
      </c>
      <c r="R57" s="58">
        <f t="shared" si="1"/>
        <v>393</v>
      </c>
      <c r="S57" s="58">
        <f t="shared" si="1"/>
        <v>275</v>
      </c>
      <c r="T57" s="58">
        <f t="shared" si="1"/>
        <v>174</v>
      </c>
      <c r="U57" s="58">
        <f t="shared" si="1"/>
        <v>40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1006627</v>
      </c>
      <c r="D58" s="60">
        <f>SUM(D2:D55)</f>
        <v>1001346</v>
      </c>
      <c r="E58" s="60">
        <f>SUM(E2:E55)</f>
        <v>6886</v>
      </c>
      <c r="F58" s="60">
        <f>SUM(F2:F55)</f>
        <v>12096</v>
      </c>
      <c r="G58" s="60">
        <f>AugustRaw!U2</f>
        <v>404999</v>
      </c>
      <c r="H58" s="60">
        <f t="shared" ref="H58:U58" si="2">SUM(H2:H55)</f>
        <v>98924</v>
      </c>
      <c r="I58" s="60">
        <f t="shared" si="2"/>
        <v>79290</v>
      </c>
      <c r="J58" s="60">
        <f t="shared" si="2"/>
        <v>19634</v>
      </c>
      <c r="K58" s="60">
        <f t="shared" si="2"/>
        <v>169352</v>
      </c>
      <c r="L58" s="60">
        <f t="shared" si="2"/>
        <v>44058</v>
      </c>
      <c r="M58" s="60">
        <f t="shared" si="2"/>
        <v>54816</v>
      </c>
      <c r="N58" s="60">
        <f t="shared" si="2"/>
        <v>12793</v>
      </c>
      <c r="O58" s="60">
        <f t="shared" si="2"/>
        <v>11755</v>
      </c>
      <c r="P58" s="60">
        <f t="shared" si="2"/>
        <v>114617</v>
      </c>
      <c r="Q58" s="60">
        <f t="shared" si="2"/>
        <v>3484</v>
      </c>
      <c r="R58" s="60">
        <f t="shared" si="2"/>
        <v>2463</v>
      </c>
      <c r="S58" s="60">
        <f t="shared" si="2"/>
        <v>349</v>
      </c>
      <c r="T58" s="60">
        <f t="shared" si="2"/>
        <v>15677</v>
      </c>
      <c r="U58" s="60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173</v>
      </c>
      <c r="U2">
        <v>404999</v>
      </c>
      <c r="V2" s="81" t="s">
        <v>21</v>
      </c>
      <c r="W2" s="81">
        <v>922</v>
      </c>
    </row>
    <row r="3" spans="1:23" x14ac:dyDescent="0.25">
      <c r="A3" t="s">
        <v>22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81" t="s">
        <v>174</v>
      </c>
      <c r="W3" s="81">
        <v>398</v>
      </c>
    </row>
    <row r="4" spans="1:23" x14ac:dyDescent="0.25">
      <c r="A4" t="s">
        <v>23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82" t="s">
        <v>175</v>
      </c>
      <c r="W4" s="81">
        <v>0</v>
      </c>
    </row>
    <row r="5" spans="1:23" x14ac:dyDescent="0.25">
      <c r="A5" t="s">
        <v>24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81" t="s">
        <v>23</v>
      </c>
      <c r="W5" s="81">
        <v>1458</v>
      </c>
    </row>
    <row r="6" spans="1:23" x14ac:dyDescent="0.25">
      <c r="A6" t="s">
        <v>25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82" t="s">
        <v>176</v>
      </c>
      <c r="W6" s="81">
        <v>215</v>
      </c>
    </row>
    <row r="7" spans="1:23" x14ac:dyDescent="0.25">
      <c r="A7" t="s">
        <v>26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81" t="s">
        <v>24</v>
      </c>
      <c r="W7" s="81">
        <v>42</v>
      </c>
    </row>
    <row r="8" spans="1:23" x14ac:dyDescent="0.25">
      <c r="A8" t="s">
        <v>27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81" t="s">
        <v>25</v>
      </c>
      <c r="W8" s="81">
        <v>599</v>
      </c>
    </row>
    <row r="9" spans="1:23" x14ac:dyDescent="0.25">
      <c r="A9" t="s">
        <v>28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81" t="s">
        <v>26</v>
      </c>
      <c r="W9" s="81">
        <v>35</v>
      </c>
    </row>
    <row r="10" spans="1:23" x14ac:dyDescent="0.25">
      <c r="A10" t="s">
        <v>29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81" t="s">
        <v>177</v>
      </c>
      <c r="W10" s="81">
        <v>52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82" t="s">
        <v>178</v>
      </c>
      <c r="W13" s="81">
        <v>23</v>
      </c>
    </row>
    <row r="14" spans="1:23" x14ac:dyDescent="0.25">
      <c r="A14" t="s">
        <v>33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82" t="s">
        <v>179</v>
      </c>
      <c r="W14" s="81">
        <v>193</v>
      </c>
    </row>
    <row r="15" spans="1:23" x14ac:dyDescent="0.25">
      <c r="A15" t="s">
        <v>34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81" t="s">
        <v>35</v>
      </c>
      <c r="W15" s="81">
        <v>40</v>
      </c>
    </row>
    <row r="16" spans="1:23" x14ac:dyDescent="0.25">
      <c r="A16" t="s">
        <v>35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81" t="s">
        <v>180</v>
      </c>
      <c r="W16" s="81">
        <v>630</v>
      </c>
    </row>
    <row r="17" spans="1:23" x14ac:dyDescent="0.25">
      <c r="A17" t="s">
        <v>36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81" t="s">
        <v>39</v>
      </c>
      <c r="W17" s="81">
        <v>27</v>
      </c>
    </row>
    <row r="18" spans="1:23" x14ac:dyDescent="0.25">
      <c r="A18" t="s">
        <v>37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81" t="s">
        <v>41</v>
      </c>
      <c r="W18" s="81">
        <v>58</v>
      </c>
    </row>
    <row r="19" spans="1:23" x14ac:dyDescent="0.25">
      <c r="A19" t="s">
        <v>38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81" t="s">
        <v>181</v>
      </c>
      <c r="W19" s="81">
        <v>561</v>
      </c>
    </row>
    <row r="20" spans="1:23" x14ac:dyDescent="0.25">
      <c r="A20" t="s">
        <v>39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81" t="s">
        <v>43</v>
      </c>
      <c r="W20" s="81">
        <v>2279</v>
      </c>
    </row>
    <row r="21" spans="1:23" x14ac:dyDescent="0.25">
      <c r="A21" t="s">
        <v>40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81" t="s">
        <v>44</v>
      </c>
      <c r="W21" s="81">
        <v>101</v>
      </c>
    </row>
    <row r="22" spans="1:23" x14ac:dyDescent="0.25">
      <c r="A22" t="s">
        <v>41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81" t="s">
        <v>45</v>
      </c>
      <c r="W22" s="81">
        <v>653</v>
      </c>
    </row>
    <row r="23" spans="1:23" x14ac:dyDescent="0.25">
      <c r="A23" t="s">
        <v>42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81" t="s">
        <v>46</v>
      </c>
      <c r="W23" s="81">
        <v>130</v>
      </c>
    </row>
    <row r="24" spans="1:23" x14ac:dyDescent="0.25">
      <c r="A24" t="s">
        <v>43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82" t="s">
        <v>182</v>
      </c>
      <c r="W24" s="81">
        <v>336</v>
      </c>
    </row>
    <row r="25" spans="1:23" x14ac:dyDescent="0.25">
      <c r="A25" t="s">
        <v>44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81" t="s">
        <v>47</v>
      </c>
      <c r="W25" s="81">
        <v>52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256</v>
      </c>
    </row>
    <row r="27" spans="1:23" x14ac:dyDescent="0.25">
      <c r="A27" t="s">
        <v>46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82" t="s">
        <v>183</v>
      </c>
      <c r="W27" s="81">
        <v>221</v>
      </c>
    </row>
    <row r="28" spans="1:23" x14ac:dyDescent="0.25">
      <c r="A28" t="s">
        <v>47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81" t="s">
        <v>50</v>
      </c>
      <c r="W29" s="81">
        <v>50</v>
      </c>
    </row>
    <row r="30" spans="1:23" x14ac:dyDescent="0.25">
      <c r="A30" t="s">
        <v>49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81" t="s">
        <v>184</v>
      </c>
      <c r="W30" s="81">
        <v>215</v>
      </c>
    </row>
    <row r="31" spans="1:23" x14ac:dyDescent="0.25">
      <c r="A31" t="s">
        <v>50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81" t="s">
        <v>52</v>
      </c>
      <c r="W31" s="81">
        <v>109</v>
      </c>
    </row>
    <row r="32" spans="1:23" x14ac:dyDescent="0.25">
      <c r="A32" t="s">
        <v>51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81" t="s">
        <v>53</v>
      </c>
      <c r="W32" s="81">
        <v>159</v>
      </c>
    </row>
    <row r="33" spans="1:23" x14ac:dyDescent="0.25">
      <c r="A33" t="s">
        <v>52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81" t="s">
        <v>185</v>
      </c>
      <c r="W33" s="81">
        <v>940</v>
      </c>
    </row>
    <row r="34" spans="1:23" x14ac:dyDescent="0.25">
      <c r="A34" t="s">
        <v>53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81" t="s">
        <v>55</v>
      </c>
      <c r="W34" s="81">
        <v>156</v>
      </c>
    </row>
    <row r="35" spans="1:23" x14ac:dyDescent="0.25">
      <c r="A35" t="s">
        <v>54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81" t="s">
        <v>56</v>
      </c>
      <c r="W35" s="81">
        <v>445</v>
      </c>
    </row>
    <row r="36" spans="1:23" x14ac:dyDescent="0.25">
      <c r="A36" t="s">
        <v>55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81" t="s">
        <v>63</v>
      </c>
      <c r="W36" s="81">
        <v>58</v>
      </c>
    </row>
    <row r="37" spans="1:23" x14ac:dyDescent="0.25">
      <c r="A37" t="s">
        <v>56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81" t="s">
        <v>186</v>
      </c>
      <c r="W37" s="81">
        <v>30</v>
      </c>
    </row>
    <row r="38" spans="1:23" x14ac:dyDescent="0.25">
      <c r="A38" t="s">
        <v>57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81" t="s">
        <v>65</v>
      </c>
      <c r="W38" s="81">
        <v>174</v>
      </c>
    </row>
    <row r="39" spans="1:23" x14ac:dyDescent="0.25">
      <c r="A39" t="s">
        <v>63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81" t="s">
        <v>188</v>
      </c>
      <c r="W40" s="81">
        <v>101</v>
      </c>
    </row>
    <row r="41" spans="1:23" x14ac:dyDescent="0.25">
      <c r="A41" t="s">
        <v>59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81" t="s">
        <v>69</v>
      </c>
      <c r="W41" s="81">
        <v>641</v>
      </c>
    </row>
    <row r="42" spans="1:23" x14ac:dyDescent="0.25">
      <c r="A42" t="s">
        <v>60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81" t="s">
        <v>71</v>
      </c>
      <c r="W42" s="81">
        <v>151</v>
      </c>
    </row>
    <row r="43" spans="1:23" x14ac:dyDescent="0.25">
      <c r="A43" t="s">
        <v>61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81" t="s">
        <v>72</v>
      </c>
      <c r="W43" s="81">
        <v>6</v>
      </c>
    </row>
    <row r="44" spans="1:23" x14ac:dyDescent="0.25">
      <c r="A44" t="s">
        <v>62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81" t="s">
        <v>74</v>
      </c>
      <c r="W45" s="81">
        <v>75</v>
      </c>
    </row>
    <row r="46" spans="1:23" x14ac:dyDescent="0.25">
      <c r="A46" t="s">
        <v>65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81" t="s">
        <v>113</v>
      </c>
      <c r="W46" s="81">
        <f>SUM(W2:W45)</f>
        <v>12986</v>
      </c>
    </row>
    <row r="47" spans="1:23" x14ac:dyDescent="0.25">
      <c r="A47" t="s">
        <v>66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67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68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69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70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71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72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73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74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2912</v>
      </c>
      <c r="E2" s="26">
        <f>C2-D2</f>
        <v>-560.23999999999978</v>
      </c>
      <c r="F2" s="45">
        <f>IF(ISERROR(D2/B2), 0, (D2/B2))</f>
        <v>4.9528863489471713E-2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327</v>
      </c>
      <c r="L2" s="44">
        <f>June!$E2</f>
        <v>362</v>
      </c>
      <c r="M2" s="44">
        <f>July!$E2</f>
        <v>209</v>
      </c>
      <c r="N2" s="44">
        <f>August!$E2</f>
        <v>471</v>
      </c>
      <c r="O2" s="44">
        <f>September!$E2</f>
        <v>291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1325</v>
      </c>
      <c r="E3" s="27">
        <f t="shared" ref="E3:E57" si="2">C3-D3</f>
        <v>-283.52</v>
      </c>
      <c r="F3" s="47">
        <f t="shared" ref="F3:F57" si="3">IF(ISERROR(D3/B3), 0, (D3/B3))</f>
        <v>5.0889119330183967E-2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139</v>
      </c>
      <c r="L3" s="46">
        <f>June!$E3</f>
        <v>171</v>
      </c>
      <c r="M3" s="46">
        <f>July!$E3</f>
        <v>127</v>
      </c>
      <c r="N3" s="46">
        <f>August!$E3</f>
        <v>146</v>
      </c>
      <c r="O3" s="46">
        <f>September!$E3</f>
        <v>122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3889</v>
      </c>
      <c r="E4" s="26">
        <f t="shared" si="2"/>
        <v>-1327.48</v>
      </c>
      <c r="F4" s="45">
        <f t="shared" si="3"/>
        <v>6.0729566819700806E-2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449</v>
      </c>
      <c r="L4" s="44">
        <f>June!$E4</f>
        <v>365</v>
      </c>
      <c r="M4" s="44">
        <f>July!$E4</f>
        <v>405</v>
      </c>
      <c r="N4" s="44">
        <f>August!$E4</f>
        <v>457</v>
      </c>
      <c r="O4" s="44">
        <f>September!$E4</f>
        <v>467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263</v>
      </c>
      <c r="E5" s="27">
        <f t="shared" si="2"/>
        <v>235.72000000000003</v>
      </c>
      <c r="F5" s="47">
        <f t="shared" si="3"/>
        <v>2.1094000641642605E-2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43</v>
      </c>
      <c r="L5" s="46">
        <f>June!$E5</f>
        <v>36</v>
      </c>
      <c r="M5" s="46">
        <f>July!$E5</f>
        <v>23</v>
      </c>
      <c r="N5" s="46">
        <f>August!$E5</f>
        <v>37</v>
      </c>
      <c r="O5" s="46">
        <f>September!$E5</f>
        <v>15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4389</v>
      </c>
      <c r="E6" s="26">
        <f t="shared" si="2"/>
        <v>-1986.6799999999998</v>
      </c>
      <c r="F6" s="45">
        <f t="shared" si="3"/>
        <v>7.3079356621932129E-2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510</v>
      </c>
      <c r="L6" s="44">
        <f>June!$E6</f>
        <v>510</v>
      </c>
      <c r="M6" s="44">
        <f>July!$E6</f>
        <v>440</v>
      </c>
      <c r="N6" s="44">
        <f>August!$E6</f>
        <v>518</v>
      </c>
      <c r="O6" s="44">
        <f>September!$E6</f>
        <v>443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662</v>
      </c>
      <c r="E7" s="27">
        <f t="shared" si="2"/>
        <v>-80.039999999999964</v>
      </c>
      <c r="F7" s="47">
        <f t="shared" si="3"/>
        <v>4.5501409031548562E-2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89</v>
      </c>
      <c r="L7" s="46">
        <f>June!$E7</f>
        <v>60</v>
      </c>
      <c r="M7" s="46">
        <f>July!$E7</f>
        <v>63</v>
      </c>
      <c r="N7" s="46">
        <f>August!$E7</f>
        <v>87</v>
      </c>
      <c r="O7" s="46">
        <f>September!$E7</f>
        <v>54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868</v>
      </c>
      <c r="E8" s="26">
        <f t="shared" si="2"/>
        <v>-424.08</v>
      </c>
      <c r="F8" s="45">
        <f t="shared" si="3"/>
        <v>7.8212290502793297E-2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51</v>
      </c>
      <c r="L8" s="44">
        <f>June!$E8</f>
        <v>191</v>
      </c>
      <c r="M8" s="44">
        <f>July!$E8</f>
        <v>78</v>
      </c>
      <c r="N8" s="44">
        <f>August!$E8</f>
        <v>72</v>
      </c>
      <c r="O8" s="44">
        <f>September!$E8</f>
        <v>147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404</v>
      </c>
      <c r="E9" s="27">
        <f t="shared" si="2"/>
        <v>-78.279999999999973</v>
      </c>
      <c r="F9" s="47">
        <f t="shared" si="3"/>
        <v>4.9613164681321383E-2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40</v>
      </c>
      <c r="L9" s="46">
        <f>June!$E9</f>
        <v>48</v>
      </c>
      <c r="M9" s="46">
        <f>July!$E9</f>
        <v>37</v>
      </c>
      <c r="N9" s="46">
        <f>August!$E9</f>
        <v>66</v>
      </c>
      <c r="O9" s="46">
        <f>September!$E9</f>
        <v>54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238</v>
      </c>
      <c r="E10" s="26">
        <f t="shared" si="2"/>
        <v>-32</v>
      </c>
      <c r="F10" s="45">
        <f t="shared" si="3"/>
        <v>4.6213592233009707E-2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6</v>
      </c>
      <c r="M10" s="44">
        <f>July!$E10</f>
        <v>98</v>
      </c>
      <c r="N10" s="44">
        <f>August!$E10</f>
        <v>23</v>
      </c>
      <c r="O10" s="44">
        <f>September!$E10</f>
        <v>44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244</v>
      </c>
      <c r="E12" s="28">
        <f t="shared" si="2"/>
        <v>-133.16</v>
      </c>
      <c r="F12" s="49">
        <f t="shared" si="3"/>
        <v>8.8054853843377842E-2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17</v>
      </c>
      <c r="L12" s="48">
        <f>June!$E12</f>
        <v>30</v>
      </c>
      <c r="M12" s="48">
        <f>July!$E12</f>
        <v>38</v>
      </c>
      <c r="N12" s="48">
        <f>August!$E12</f>
        <v>56</v>
      </c>
      <c r="O12" s="48">
        <f>September!$E12</f>
        <v>25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646</v>
      </c>
      <c r="E13" s="29">
        <f t="shared" si="2"/>
        <v>-470.6</v>
      </c>
      <c r="F13" s="51">
        <f t="shared" si="3"/>
        <v>0.14732041049030786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71</v>
      </c>
      <c r="L13" s="50">
        <f>June!$E13</f>
        <v>78</v>
      </c>
      <c r="M13" s="50">
        <f>July!$E13</f>
        <v>90</v>
      </c>
      <c r="N13" s="50">
        <f>August!$E13</f>
        <v>116</v>
      </c>
      <c r="O13" s="50">
        <f>September!$E13</f>
        <v>36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1158</v>
      </c>
      <c r="E14" s="28">
        <f t="shared" si="2"/>
        <v>-697.72</v>
      </c>
      <c r="F14" s="49">
        <f t="shared" si="3"/>
        <v>0.10063439645433214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117</v>
      </c>
      <c r="L14" s="48">
        <f>June!$E14</f>
        <v>127</v>
      </c>
      <c r="M14" s="48">
        <f>July!$E14</f>
        <v>167</v>
      </c>
      <c r="N14" s="48">
        <f>August!$E14</f>
        <v>236</v>
      </c>
      <c r="O14" s="48">
        <f>September!$E14</f>
        <v>95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1029</v>
      </c>
      <c r="E15" s="29">
        <f t="shared" si="2"/>
        <v>-716.96</v>
      </c>
      <c r="F15" s="51">
        <f t="shared" si="3"/>
        <v>0.13190616587616971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113</v>
      </c>
      <c r="L15" s="50">
        <f>June!$E15</f>
        <v>112</v>
      </c>
      <c r="M15" s="50">
        <f>July!$E15</f>
        <v>186</v>
      </c>
      <c r="N15" s="50">
        <f>August!$E15</f>
        <v>174</v>
      </c>
      <c r="O15" s="50">
        <f>September!$E15</f>
        <v>76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377</v>
      </c>
      <c r="E16" s="26">
        <f t="shared" si="2"/>
        <v>-30.560000000000002</v>
      </c>
      <c r="F16" s="45">
        <f t="shared" si="3"/>
        <v>4.3528460916753262E-2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62</v>
      </c>
      <c r="L16" s="44">
        <f>June!$E16</f>
        <v>38</v>
      </c>
      <c r="M16" s="44">
        <f>July!$E16</f>
        <v>59</v>
      </c>
      <c r="N16" s="44">
        <f>August!$E16</f>
        <v>34</v>
      </c>
      <c r="O16" s="44">
        <f>September!$E16</f>
        <v>34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1177</v>
      </c>
      <c r="E17" s="27">
        <f t="shared" si="2"/>
        <v>-516.96</v>
      </c>
      <c r="F17" s="47">
        <f t="shared" si="3"/>
        <v>7.1329010363008302E-2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148</v>
      </c>
      <c r="L17" s="46">
        <f>June!$E17</f>
        <v>84</v>
      </c>
      <c r="M17" s="46">
        <f>July!$E17</f>
        <v>152</v>
      </c>
      <c r="N17" s="46">
        <f>August!$E17</f>
        <v>125</v>
      </c>
      <c r="O17" s="46">
        <f>September!$E17</f>
        <v>109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174</v>
      </c>
      <c r="E18" s="26">
        <f t="shared" si="2"/>
        <v>241.12</v>
      </c>
      <c r="F18" s="45">
        <f t="shared" si="3"/>
        <v>1.6766236269030642E-2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17</v>
      </c>
      <c r="L18" s="44">
        <f>June!$E18</f>
        <v>8</v>
      </c>
      <c r="M18" s="44">
        <f>July!$E18</f>
        <v>41</v>
      </c>
      <c r="N18" s="44">
        <f>August!$E18</f>
        <v>19</v>
      </c>
      <c r="O18" s="44">
        <f>September!$E18</f>
        <v>27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1109</v>
      </c>
      <c r="E19" s="27">
        <f t="shared" si="2"/>
        <v>121.92000000000007</v>
      </c>
      <c r="F19" s="47">
        <f t="shared" si="3"/>
        <v>3.603808533454652E-2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118</v>
      </c>
      <c r="L19" s="46">
        <f>June!$E19</f>
        <v>159</v>
      </c>
      <c r="M19" s="46">
        <f>July!$E19</f>
        <v>140</v>
      </c>
      <c r="N19" s="46">
        <f>August!$E19</f>
        <v>126</v>
      </c>
      <c r="O19" s="46">
        <f>September!$E19</f>
        <v>135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201</v>
      </c>
      <c r="E20" s="26">
        <f t="shared" si="2"/>
        <v>-28</v>
      </c>
      <c r="F20" s="45">
        <f t="shared" si="3"/>
        <v>4.6473988439306356E-2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13</v>
      </c>
      <c r="L20" s="44">
        <f>June!$E20</f>
        <v>0</v>
      </c>
      <c r="M20" s="44">
        <f>July!$E20</f>
        <v>63</v>
      </c>
      <c r="N20" s="44">
        <f>August!$E20</f>
        <v>28</v>
      </c>
      <c r="O20" s="44">
        <f>September!$E20</f>
        <v>7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808</v>
      </c>
      <c r="E21" s="27">
        <f t="shared" si="2"/>
        <v>216.27999999999997</v>
      </c>
      <c r="F21" s="47">
        <f t="shared" si="3"/>
        <v>3.1553871988128243E-2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54</v>
      </c>
      <c r="L21" s="46">
        <f>June!$E21</f>
        <v>128</v>
      </c>
      <c r="M21" s="46">
        <f>July!$E21</f>
        <v>112</v>
      </c>
      <c r="N21" s="46">
        <f>August!$E21</f>
        <v>107</v>
      </c>
      <c r="O21" s="46">
        <f>September!$E21</f>
        <v>63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509</v>
      </c>
      <c r="E22" s="26">
        <f t="shared" si="2"/>
        <v>58.519999999999982</v>
      </c>
      <c r="F22" s="45">
        <f t="shared" si="3"/>
        <v>3.5875387651536507E-2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46</v>
      </c>
      <c r="L22" s="44">
        <f>June!$E22</f>
        <v>63</v>
      </c>
      <c r="M22" s="44">
        <f>July!$E22</f>
        <v>55</v>
      </c>
      <c r="N22" s="44">
        <f>August!$E22</f>
        <v>36</v>
      </c>
      <c r="O22" s="44">
        <f>September!$E22</f>
        <v>120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1923</v>
      </c>
      <c r="E23" s="27">
        <f t="shared" si="2"/>
        <v>-1001.04</v>
      </c>
      <c r="F23" s="47">
        <f t="shared" si="3"/>
        <v>8.3430951451256022E-2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195</v>
      </c>
      <c r="L23" s="46">
        <f>June!$E23</f>
        <v>215</v>
      </c>
      <c r="M23" s="46">
        <f>July!$E23</f>
        <v>184</v>
      </c>
      <c r="N23" s="46">
        <f>August!$E23</f>
        <v>213</v>
      </c>
      <c r="O23" s="46">
        <f>September!$E23</f>
        <v>233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5089</v>
      </c>
      <c r="E24" s="26">
        <f t="shared" si="2"/>
        <v>-1543.08</v>
      </c>
      <c r="F24" s="45">
        <f t="shared" si="3"/>
        <v>5.740682248894504E-2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730</v>
      </c>
      <c r="L24" s="44">
        <f>June!$E24</f>
        <v>535</v>
      </c>
      <c r="M24" s="44">
        <f>July!$E24</f>
        <v>537</v>
      </c>
      <c r="N24" s="44">
        <f>August!$E24</f>
        <v>668</v>
      </c>
      <c r="O24" s="44">
        <f>September!$E24</f>
        <v>584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990</v>
      </c>
      <c r="E25" s="27">
        <f t="shared" si="2"/>
        <v>-506.03999999999996</v>
      </c>
      <c r="F25" s="47">
        <f t="shared" si="3"/>
        <v>8.1824944210265316E-2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159</v>
      </c>
      <c r="L25" s="46">
        <f>June!$E25</f>
        <v>109</v>
      </c>
      <c r="M25" s="46">
        <f>July!$E25</f>
        <v>131</v>
      </c>
      <c r="N25" s="46">
        <f>August!$E25</f>
        <v>171</v>
      </c>
      <c r="O25" s="46">
        <f>September!$E25</f>
        <v>133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804</v>
      </c>
      <c r="E27" s="27">
        <f t="shared" si="2"/>
        <v>-252.84000000000003</v>
      </c>
      <c r="F27" s="47">
        <f t="shared" si="3"/>
        <v>5.8349662529936862E-2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53</v>
      </c>
      <c r="L27" s="46">
        <f>June!$E27</f>
        <v>96</v>
      </c>
      <c r="M27" s="46">
        <f>July!$E27</f>
        <v>60</v>
      </c>
      <c r="N27" s="46">
        <f>August!$E27</f>
        <v>149</v>
      </c>
      <c r="O27" s="46">
        <f>September!$E27</f>
        <v>126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795</v>
      </c>
      <c r="E28" s="26">
        <f t="shared" si="2"/>
        <v>-637.91999999999996</v>
      </c>
      <c r="F28" s="45">
        <f t="shared" si="3"/>
        <v>0.20244461420932008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192</v>
      </c>
      <c r="L28" s="44">
        <f>June!$E28</f>
        <v>247</v>
      </c>
      <c r="M28" s="44">
        <f>July!$E28</f>
        <v>113</v>
      </c>
      <c r="N28" s="44">
        <f>August!$E28</f>
        <v>49</v>
      </c>
      <c r="O28" s="44">
        <f>September!$E28</f>
        <v>23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889</v>
      </c>
      <c r="E29" s="27">
        <f t="shared" si="2"/>
        <v>-238.24</v>
      </c>
      <c r="F29" s="47">
        <f t="shared" si="3"/>
        <v>5.4643801094105354E-2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113</v>
      </c>
      <c r="L29" s="46">
        <f>June!$E29</f>
        <v>88</v>
      </c>
      <c r="M29" s="46">
        <f>July!$E29</f>
        <v>106</v>
      </c>
      <c r="N29" s="46">
        <f>August!$E29</f>
        <v>116</v>
      </c>
      <c r="O29" s="46">
        <f>September!$E29</f>
        <v>99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204</v>
      </c>
      <c r="E30" s="26">
        <f t="shared" si="2"/>
        <v>-173.24</v>
      </c>
      <c r="F30" s="45">
        <f t="shared" si="3"/>
        <v>0.26527958387516254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12</v>
      </c>
      <c r="L30" s="44">
        <f>June!$E30</f>
        <v>78</v>
      </c>
      <c r="M30" s="44">
        <f>July!$E30</f>
        <v>1</v>
      </c>
      <c r="N30" s="44">
        <f>August!$E30</f>
        <v>10</v>
      </c>
      <c r="O30" s="44">
        <f>September!$E30</f>
        <v>15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1066</v>
      </c>
      <c r="E31" s="27">
        <f t="shared" si="2"/>
        <v>-336.96000000000004</v>
      </c>
      <c r="F31" s="47">
        <f t="shared" si="3"/>
        <v>5.8487874465049931E-2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124</v>
      </c>
      <c r="L31" s="46">
        <f>June!$E31</f>
        <v>188</v>
      </c>
      <c r="M31" s="46">
        <f>July!$E31</f>
        <v>67</v>
      </c>
      <c r="N31" s="46">
        <f>August!$E31</f>
        <v>146</v>
      </c>
      <c r="O31" s="46">
        <f>September!$E31</f>
        <v>42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1390</v>
      </c>
      <c r="E32" s="26">
        <f t="shared" si="2"/>
        <v>-460.15999999999997</v>
      </c>
      <c r="F32" s="45">
        <f t="shared" si="3"/>
        <v>5.979523358857438E-2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123</v>
      </c>
      <c r="L32" s="44">
        <f>June!$E32</f>
        <v>104</v>
      </c>
      <c r="M32" s="44">
        <f>July!$E32</f>
        <v>112</v>
      </c>
      <c r="N32" s="44">
        <f>August!$E32</f>
        <v>187</v>
      </c>
      <c r="O32" s="44">
        <f>September!$E32</f>
        <v>191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948</v>
      </c>
      <c r="E33" s="27">
        <f t="shared" si="2"/>
        <v>-254.36</v>
      </c>
      <c r="F33" s="47">
        <f t="shared" si="3"/>
        <v>5.4668127558964302E-2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89</v>
      </c>
      <c r="L33" s="46">
        <f>June!$E33</f>
        <v>119</v>
      </c>
      <c r="M33" s="46">
        <f>July!$E33</f>
        <v>128</v>
      </c>
      <c r="N33" s="46">
        <f>August!$E33</f>
        <v>97</v>
      </c>
      <c r="O33" s="46">
        <f>September!$E33</f>
        <v>68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338</v>
      </c>
      <c r="E34" s="26">
        <f t="shared" si="2"/>
        <v>88.400000000000034</v>
      </c>
      <c r="F34" s="45">
        <f t="shared" si="3"/>
        <v>3.1707317073170732E-2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21</v>
      </c>
      <c r="L34" s="44">
        <f>June!$E34</f>
        <v>50</v>
      </c>
      <c r="M34" s="44">
        <f>July!$E34</f>
        <v>20</v>
      </c>
      <c r="N34" s="44">
        <f>August!$E34</f>
        <v>54</v>
      </c>
      <c r="O34" s="44">
        <f>September!$E34</f>
        <v>33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3904</v>
      </c>
      <c r="E35" s="27">
        <f t="shared" si="2"/>
        <v>-1098.1199999999999</v>
      </c>
      <c r="F35" s="47">
        <f t="shared" si="3"/>
        <v>5.5654554008011746E-2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410</v>
      </c>
      <c r="L35" s="46">
        <f>June!$E35</f>
        <v>379</v>
      </c>
      <c r="M35" s="46">
        <f>July!$E35</f>
        <v>420</v>
      </c>
      <c r="N35" s="46">
        <f>August!$E35</f>
        <v>443</v>
      </c>
      <c r="O35" s="46">
        <f>September!$E35</f>
        <v>397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732</v>
      </c>
      <c r="E36" s="26">
        <f t="shared" si="2"/>
        <v>137.84000000000003</v>
      </c>
      <c r="F36" s="45">
        <f t="shared" si="3"/>
        <v>3.3661363009289062E-2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84</v>
      </c>
      <c r="L36" s="44">
        <f>June!$E36</f>
        <v>120</v>
      </c>
      <c r="M36" s="44">
        <f>July!$E36</f>
        <v>94</v>
      </c>
      <c r="N36" s="44">
        <f>August!$E36</f>
        <v>55</v>
      </c>
      <c r="O36" s="44">
        <f>September!$E36</f>
        <v>72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1564</v>
      </c>
      <c r="E37" s="27">
        <f t="shared" si="2"/>
        <v>-381.11999999999989</v>
      </c>
      <c r="F37" s="47">
        <f t="shared" si="3"/>
        <v>5.2887866901122682E-2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230</v>
      </c>
      <c r="L37" s="46">
        <f>June!$E37</f>
        <v>175</v>
      </c>
      <c r="M37" s="46">
        <f>July!$E37</f>
        <v>144</v>
      </c>
      <c r="N37" s="46">
        <f>August!$E37</f>
        <v>160</v>
      </c>
      <c r="O37" s="46">
        <f>September!$E37</f>
        <v>173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578</v>
      </c>
      <c r="E38" s="26">
        <f t="shared" si="2"/>
        <v>-77.759999999999991</v>
      </c>
      <c r="F38" s="45">
        <f t="shared" si="3"/>
        <v>4.6217815448584679E-2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87</v>
      </c>
      <c r="L38" s="44">
        <f>June!$E38</f>
        <v>62</v>
      </c>
      <c r="M38" s="44">
        <f>July!$E38</f>
        <v>30</v>
      </c>
      <c r="N38" s="44">
        <f>August!$E38</f>
        <v>35</v>
      </c>
      <c r="O38" s="44">
        <f>September!$E38</f>
        <v>26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564</v>
      </c>
      <c r="E39" s="27">
        <f t="shared" si="2"/>
        <v>-261.92</v>
      </c>
      <c r="F39" s="47">
        <f t="shared" si="3"/>
        <v>7.4682203389830504E-2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97</v>
      </c>
      <c r="L39" s="46">
        <f>June!$E39</f>
        <v>91</v>
      </c>
      <c r="M39" s="46">
        <f>July!$E39</f>
        <v>0</v>
      </c>
      <c r="N39" s="46">
        <f>August!$E39</f>
        <v>89</v>
      </c>
      <c r="O39" s="46">
        <f>September!$E39</f>
        <v>98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613</v>
      </c>
      <c r="E40" s="30">
        <f t="shared" si="2"/>
        <v>-125.75999999999999</v>
      </c>
      <c r="F40" s="53">
        <f t="shared" si="3"/>
        <v>5.0324275511041787E-2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212</v>
      </c>
      <c r="L40" s="52">
        <f>June!$E40</f>
        <v>0</v>
      </c>
      <c r="M40" s="52">
        <f>July!$E40</f>
        <v>0</v>
      </c>
      <c r="N40" s="52">
        <f>August!$E40</f>
        <v>145</v>
      </c>
      <c r="O40" s="52">
        <f>September!$E40</f>
        <v>31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260</v>
      </c>
      <c r="E41" s="31">
        <f t="shared" si="2"/>
        <v>392.52</v>
      </c>
      <c r="F41" s="55">
        <f t="shared" si="3"/>
        <v>1.5938208790535157E-2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12</v>
      </c>
      <c r="L41" s="54">
        <f>June!$E41</f>
        <v>0</v>
      </c>
      <c r="M41" s="54">
        <f>July!$E41</f>
        <v>50</v>
      </c>
      <c r="N41" s="54">
        <f>August!$E41</f>
        <v>21</v>
      </c>
      <c r="O41" s="54">
        <f>September!$E41</f>
        <v>9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38</v>
      </c>
      <c r="E42" s="30">
        <f t="shared" si="2"/>
        <v>115.64000000000001</v>
      </c>
      <c r="F42" s="53">
        <f t="shared" si="3"/>
        <v>9.8932569643322057E-3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26</v>
      </c>
      <c r="O42" s="52">
        <f>September!$E42</f>
        <v>2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122</v>
      </c>
      <c r="E43" s="31">
        <f t="shared" si="2"/>
        <v>74.84</v>
      </c>
      <c r="F43" s="55">
        <f t="shared" si="3"/>
        <v>2.4791709002235318E-2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41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244</v>
      </c>
      <c r="E45" s="27">
        <f t="shared" si="2"/>
        <v>79.360000000000014</v>
      </c>
      <c r="F45" s="47">
        <f t="shared" si="3"/>
        <v>3.0183077684314694E-2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4</v>
      </c>
      <c r="L45" s="46">
        <f>June!$E45</f>
        <v>35</v>
      </c>
      <c r="M45" s="46">
        <f>July!$E45</f>
        <v>28</v>
      </c>
      <c r="N45" s="46">
        <f>August!$E45</f>
        <v>26</v>
      </c>
      <c r="O45" s="46">
        <f>September!$E45</f>
        <v>27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862</v>
      </c>
      <c r="E46" s="26">
        <f t="shared" si="2"/>
        <v>-228.15999999999997</v>
      </c>
      <c r="F46" s="45">
        <f t="shared" si="3"/>
        <v>5.4398586394042658E-2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81</v>
      </c>
      <c r="L46" s="44">
        <f>June!$E46</f>
        <v>94</v>
      </c>
      <c r="M46" s="44">
        <f>July!$E46</f>
        <v>130</v>
      </c>
      <c r="N46" s="44">
        <f>August!$E46</f>
        <v>69</v>
      </c>
      <c r="O46" s="44">
        <f>September!$E46</f>
        <v>157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1306</v>
      </c>
      <c r="E47" s="27">
        <f t="shared" si="2"/>
        <v>-98.3599999999999</v>
      </c>
      <c r="F47" s="47">
        <f t="shared" si="3"/>
        <v>4.3257924547050443E-2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143</v>
      </c>
      <c r="L47" s="46">
        <f>June!$E47</f>
        <v>68</v>
      </c>
      <c r="M47" s="46">
        <f>July!$E47</f>
        <v>124</v>
      </c>
      <c r="N47" s="46">
        <f>August!$E47</f>
        <v>112</v>
      </c>
      <c r="O47" s="46">
        <f>September!$E47</f>
        <v>222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593</v>
      </c>
      <c r="E48" s="26">
        <f t="shared" si="2"/>
        <v>308.56000000000006</v>
      </c>
      <c r="F48" s="45">
        <f t="shared" si="3"/>
        <v>2.630995163938063E-2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77</v>
      </c>
      <c r="L48" s="44">
        <f>June!$E48</f>
        <v>45</v>
      </c>
      <c r="M48" s="44">
        <f>July!$E48</f>
        <v>65</v>
      </c>
      <c r="N48" s="44">
        <f>August!$E48</f>
        <v>63</v>
      </c>
      <c r="O48" s="44">
        <f>September!$E48</f>
        <v>100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892</v>
      </c>
      <c r="E49" s="27">
        <f t="shared" si="2"/>
        <v>-430.92</v>
      </c>
      <c r="F49" s="47">
        <f t="shared" si="3"/>
        <v>7.7383534310748681E-2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63</v>
      </c>
      <c r="L49" s="46">
        <f>June!$E49</f>
        <v>118</v>
      </c>
      <c r="M49" s="46">
        <f>July!$E49</f>
        <v>115</v>
      </c>
      <c r="N49" s="46">
        <f>August!$E49</f>
        <v>103</v>
      </c>
      <c r="O49" s="46">
        <f>September!$E49</f>
        <v>136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2715</v>
      </c>
      <c r="E50" s="26">
        <f t="shared" si="2"/>
        <v>-1648.84</v>
      </c>
      <c r="F50" s="45">
        <f t="shared" si="3"/>
        <v>0.10186088391986194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268</v>
      </c>
      <c r="L50" s="44">
        <f>June!$E50</f>
        <v>306</v>
      </c>
      <c r="M50" s="44">
        <f>July!$E50</f>
        <v>289</v>
      </c>
      <c r="N50" s="44">
        <f>August!$E50</f>
        <v>323</v>
      </c>
      <c r="O50" s="44">
        <f>September!$E50</f>
        <v>275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348</v>
      </c>
      <c r="E51" s="27">
        <f t="shared" si="2"/>
        <v>79.319999999999993</v>
      </c>
      <c r="F51" s="47">
        <f t="shared" si="3"/>
        <v>3.2575119348497612E-2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19</v>
      </c>
      <c r="L51" s="46">
        <f>June!$E51</f>
        <v>92</v>
      </c>
      <c r="M51" s="46">
        <f>July!$E51</f>
        <v>102</v>
      </c>
      <c r="N51" s="46">
        <f>August!$E51</f>
        <v>8</v>
      </c>
      <c r="O51" s="46">
        <f>September!$E51</f>
        <v>11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910</v>
      </c>
      <c r="E52" s="26">
        <f t="shared" si="2"/>
        <v>28.440000000000055</v>
      </c>
      <c r="F52" s="45">
        <f t="shared" si="3"/>
        <v>3.8787775457141641E-2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65</v>
      </c>
      <c r="L52" s="44">
        <f>June!$E52</f>
        <v>60</v>
      </c>
      <c r="M52" s="44">
        <f>July!$E52</f>
        <v>52</v>
      </c>
      <c r="N52" s="44">
        <f>August!$E52</f>
        <v>90</v>
      </c>
      <c r="O52" s="44">
        <f>September!$E52</f>
        <v>55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1200</v>
      </c>
      <c r="E53" s="27">
        <f t="shared" si="2"/>
        <v>-757.64</v>
      </c>
      <c r="F53" s="47">
        <f t="shared" si="3"/>
        <v>0.10850890677276426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117</v>
      </c>
      <c r="L53" s="46">
        <f>June!$E53</f>
        <v>205</v>
      </c>
      <c r="M53" s="46">
        <f>July!$E53</f>
        <v>133</v>
      </c>
      <c r="N53" s="46">
        <f>August!$E53</f>
        <v>200</v>
      </c>
      <c r="O53" s="46">
        <f>September!$E53</f>
        <v>81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560</v>
      </c>
      <c r="E54" s="26">
        <f t="shared" si="2"/>
        <v>11.720000000000027</v>
      </c>
      <c r="F54" s="45">
        <f t="shared" si="3"/>
        <v>3.9180018190722733E-2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69</v>
      </c>
      <c r="L54" s="44">
        <f>June!$E54</f>
        <v>43</v>
      </c>
      <c r="M54" s="44">
        <f>July!$E54</f>
        <v>39</v>
      </c>
      <c r="N54" s="44">
        <f>August!$E54</f>
        <v>59</v>
      </c>
      <c r="O54" s="44">
        <f>September!$E54</f>
        <v>42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439</v>
      </c>
      <c r="E55" s="27">
        <f t="shared" si="2"/>
        <v>-6.9200000000000159</v>
      </c>
      <c r="F55" s="47">
        <f t="shared" si="3"/>
        <v>4.0640622107017216E-2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91</v>
      </c>
      <c r="L55" s="46">
        <f>June!$E55</f>
        <v>78</v>
      </c>
      <c r="M55" s="46">
        <f>July!$E55</f>
        <v>37</v>
      </c>
      <c r="N55" s="46">
        <f>August!$E55</f>
        <v>24</v>
      </c>
      <c r="O55" s="46">
        <f>September!$E55</f>
        <v>60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3077</v>
      </c>
      <c r="E56" s="32">
        <f t="shared" si="2"/>
        <v>-2018.44</v>
      </c>
      <c r="F56" s="57">
        <f t="shared" si="3"/>
        <v>0.11627116082224909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318</v>
      </c>
      <c r="L56" s="56">
        <f>June!$E56</f>
        <v>347</v>
      </c>
      <c r="M56" s="56">
        <f>July!$E56</f>
        <v>481</v>
      </c>
      <c r="N56" s="56">
        <f>August!$E56</f>
        <v>582</v>
      </c>
      <c r="O56" s="56">
        <f>September!$E56</f>
        <v>232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1033</v>
      </c>
      <c r="E57" s="33">
        <f t="shared" si="2"/>
        <v>998.36000000000013</v>
      </c>
      <c r="F57" s="59">
        <f t="shared" si="3"/>
        <v>2.0341052299936987E-2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226</v>
      </c>
      <c r="L57" s="71">
        <f>June!$E57</f>
        <v>0</v>
      </c>
      <c r="M57" s="71">
        <f>July!$E57</f>
        <v>50</v>
      </c>
      <c r="N57" s="71">
        <f>August!$E57</f>
        <v>233</v>
      </c>
      <c r="O57" s="71">
        <f>September!$E57</f>
        <v>42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59889</v>
      </c>
      <c r="D2" s="44">
        <f>SeptemberRaw!C2</f>
        <v>60077</v>
      </c>
      <c r="E2" s="44">
        <f>SeptemberRaw!D2</f>
        <v>291</v>
      </c>
      <c r="F2" s="44">
        <f>SeptemberRaw!E2</f>
        <v>126</v>
      </c>
      <c r="G2" s="44">
        <f>SeptemberRaw!F2</f>
        <v>59010</v>
      </c>
      <c r="H2" s="44">
        <f>SeptemberRaw!G2</f>
        <v>5688</v>
      </c>
      <c r="I2" s="44">
        <f>SeptemberRaw!H2</f>
        <v>4377</v>
      </c>
      <c r="J2" s="44">
        <f>SeptemberRaw!I2</f>
        <v>1311</v>
      </c>
      <c r="K2" s="44">
        <f>SeptemberRaw!J2</f>
        <v>11139</v>
      </c>
      <c r="L2" s="44">
        <f>SeptemberRaw!K2</f>
        <v>2820</v>
      </c>
      <c r="M2" s="44">
        <f>SeptemberRaw!L2</f>
        <v>2868</v>
      </c>
      <c r="N2" s="44">
        <f>SeptemberRaw!W2</f>
        <v>798</v>
      </c>
      <c r="O2" s="44">
        <f>SeptemberRaw!M2</f>
        <v>579</v>
      </c>
      <c r="P2" s="44">
        <f>SeptemberRaw!N2</f>
        <v>6751</v>
      </c>
      <c r="Q2" s="44">
        <f>SeptemberRaw!O2</f>
        <v>52</v>
      </c>
      <c r="R2" s="44">
        <f>SeptemberRaw!P2</f>
        <v>103</v>
      </c>
      <c r="S2" s="44">
        <f>SeptemberRaw!Q2</f>
        <v>5</v>
      </c>
      <c r="T2" s="44">
        <f>SeptemberRaw!R2</f>
        <v>978</v>
      </c>
      <c r="U2" s="44">
        <f>SeptemberRaw!S2</f>
        <v>1062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26803</v>
      </c>
      <c r="D3" s="46">
        <f>SeptemberRaw!C3</f>
        <v>26815</v>
      </c>
      <c r="E3" s="46">
        <f>SeptemberRaw!D3</f>
        <v>122</v>
      </c>
      <c r="F3" s="46">
        <f>SeptemberRaw!E3</f>
        <v>112</v>
      </c>
      <c r="G3" s="46">
        <f>SeptemberRaw!F3</f>
        <v>26452</v>
      </c>
      <c r="H3" s="46">
        <f>SeptemberRaw!G3</f>
        <v>3600</v>
      </c>
      <c r="I3" s="46">
        <f>SeptemberRaw!H3</f>
        <v>2541</v>
      </c>
      <c r="J3" s="46">
        <f>SeptemberRaw!I3</f>
        <v>1059</v>
      </c>
      <c r="K3" s="46">
        <f>SeptemberRaw!J3</f>
        <v>4317</v>
      </c>
      <c r="L3" s="46">
        <f>SeptemberRaw!K3</f>
        <v>1592</v>
      </c>
      <c r="M3" s="46">
        <f>SeptemberRaw!L3</f>
        <v>2008</v>
      </c>
      <c r="N3" s="46">
        <f>SeptemberRaw!W3</f>
        <v>369</v>
      </c>
      <c r="O3" s="46">
        <f>SeptemberRaw!M3</f>
        <v>370</v>
      </c>
      <c r="P3" s="46">
        <f>SeptemberRaw!N3</f>
        <v>4138</v>
      </c>
      <c r="Q3" s="46">
        <f>SeptemberRaw!O3</f>
        <v>77</v>
      </c>
      <c r="R3" s="46">
        <f>SeptemberRaw!P3</f>
        <v>82</v>
      </c>
      <c r="S3" s="46">
        <f>SeptemberRaw!Q3</f>
        <v>5</v>
      </c>
      <c r="T3" s="46">
        <f>SeptemberRaw!R3</f>
        <v>380</v>
      </c>
      <c r="U3" s="46">
        <f>SeptemberRaw!S3</f>
        <v>512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63367</v>
      </c>
      <c r="D4" s="44">
        <f>SeptemberRaw!C4</f>
        <v>63532</v>
      </c>
      <c r="E4" s="44">
        <f>SeptemberRaw!D4</f>
        <v>467</v>
      </c>
      <c r="F4" s="44">
        <f>SeptemberRaw!E4</f>
        <v>292</v>
      </c>
      <c r="G4" s="44">
        <f>SeptemberRaw!F4</f>
        <v>61173</v>
      </c>
      <c r="H4" s="44">
        <f>SeptemberRaw!G4</f>
        <v>9543</v>
      </c>
      <c r="I4" s="44">
        <f>SeptemberRaw!H4</f>
        <v>6975</v>
      </c>
      <c r="J4" s="44">
        <f>SeptemberRaw!I4</f>
        <v>2568</v>
      </c>
      <c r="K4" s="44">
        <f>SeptemberRaw!J4</f>
        <v>16996</v>
      </c>
      <c r="L4" s="44">
        <f>SeptemberRaw!K4</f>
        <v>3673</v>
      </c>
      <c r="M4" s="44">
        <f>SeptemberRaw!L4</f>
        <v>5870</v>
      </c>
      <c r="N4" s="44">
        <f>SeptemberRaw!W5</f>
        <v>1333</v>
      </c>
      <c r="O4" s="44">
        <f>SeptemberRaw!M4</f>
        <v>940</v>
      </c>
      <c r="P4" s="44">
        <f>SeptemberRaw!N4</f>
        <v>6768</v>
      </c>
      <c r="Q4" s="44">
        <f>SeptemberRaw!O4</f>
        <v>57</v>
      </c>
      <c r="R4" s="44">
        <f>SeptemberRaw!P4</f>
        <v>163</v>
      </c>
      <c r="S4" s="44">
        <f>SeptemberRaw!Q4</f>
        <v>6</v>
      </c>
      <c r="T4" s="44">
        <f>SeptemberRaw!R4</f>
        <v>1054</v>
      </c>
      <c r="U4" s="44">
        <f>SeptemberRaw!S4</f>
        <v>714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12689</v>
      </c>
      <c r="D5" s="46">
        <f>SeptemberRaw!C5</f>
        <v>12701</v>
      </c>
      <c r="E5" s="46">
        <f>SeptemberRaw!D5</f>
        <v>15</v>
      </c>
      <c r="F5" s="46">
        <f>SeptemberRaw!E5</f>
        <v>3</v>
      </c>
      <c r="G5" s="46">
        <f>SeptemberRaw!F5</f>
        <v>12420</v>
      </c>
      <c r="H5" s="46">
        <f>SeptemberRaw!G5</f>
        <v>271</v>
      </c>
      <c r="I5" s="46">
        <f>SeptemberRaw!H5</f>
        <v>185</v>
      </c>
      <c r="J5" s="46">
        <f>SeptemberRaw!I5</f>
        <v>86</v>
      </c>
      <c r="K5" s="46">
        <f>SeptemberRaw!J5</f>
        <v>422</v>
      </c>
      <c r="L5" s="46">
        <f>SeptemberRaw!K5</f>
        <v>161</v>
      </c>
      <c r="M5" s="46">
        <f>SeptemberRaw!L5</f>
        <v>110</v>
      </c>
      <c r="N5" s="46">
        <f>SeptemberRaw!W7</f>
        <v>19</v>
      </c>
      <c r="O5" s="46">
        <f>SeptemberRaw!M5</f>
        <v>24</v>
      </c>
      <c r="P5" s="46">
        <f>SeptemberRaw!N5</f>
        <v>182</v>
      </c>
      <c r="Q5" s="46">
        <f>SeptemberRaw!O5</f>
        <v>3</v>
      </c>
      <c r="R5" s="46">
        <f>SeptemberRaw!P5</f>
        <v>5</v>
      </c>
      <c r="S5" s="46">
        <f>SeptemberRaw!Q5</f>
        <v>0</v>
      </c>
      <c r="T5" s="46">
        <f>SeptemberRaw!R5</f>
        <v>104</v>
      </c>
      <c r="U5" s="46">
        <f>SeptemberRaw!S5</f>
        <v>30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59975</v>
      </c>
      <c r="D6" s="44">
        <f>SeptemberRaw!C6</f>
        <v>60172</v>
      </c>
      <c r="E6" s="44">
        <f>SeptemberRaw!D6</f>
        <v>443</v>
      </c>
      <c r="F6" s="44">
        <f>SeptemberRaw!E6</f>
        <v>221</v>
      </c>
      <c r="G6" s="44">
        <f>SeptemberRaw!F6</f>
        <v>58091</v>
      </c>
      <c r="H6" s="44">
        <f>SeptemberRaw!G6</f>
        <v>6707</v>
      </c>
      <c r="I6" s="44">
        <f>SeptemberRaw!H6</f>
        <v>5320</v>
      </c>
      <c r="J6" s="44">
        <f>SeptemberRaw!I6</f>
        <v>1387</v>
      </c>
      <c r="K6" s="44">
        <f>SeptemberRaw!J6</f>
        <v>13556</v>
      </c>
      <c r="L6" s="44">
        <f>SeptemberRaw!K6</f>
        <v>2814</v>
      </c>
      <c r="M6" s="44">
        <f>SeptemberRaw!L6</f>
        <v>3893</v>
      </c>
      <c r="N6" s="44">
        <f>SeptemberRaw!W8</f>
        <v>717</v>
      </c>
      <c r="O6" s="44">
        <f>SeptemberRaw!M6</f>
        <v>681</v>
      </c>
      <c r="P6" s="44">
        <f>SeptemberRaw!N6</f>
        <v>8267</v>
      </c>
      <c r="Q6" s="44">
        <f>SeptemberRaw!O6</f>
        <v>66</v>
      </c>
      <c r="R6" s="44">
        <f>SeptemberRaw!P6</f>
        <v>129</v>
      </c>
      <c r="S6" s="44">
        <f>SeptemberRaw!Q6</f>
        <v>6</v>
      </c>
      <c r="T6" s="44">
        <f>SeptemberRaw!R6</f>
        <v>1111</v>
      </c>
      <c r="U6" s="44">
        <f>SeptemberRaw!S6</f>
        <v>942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13148</v>
      </c>
      <c r="D7" s="46">
        <f>SeptemberRaw!C7</f>
        <v>13181</v>
      </c>
      <c r="E7" s="46">
        <f>SeptemberRaw!D7</f>
        <v>54</v>
      </c>
      <c r="F7" s="46">
        <f>SeptemberRaw!E7</f>
        <v>21</v>
      </c>
      <c r="G7" s="46">
        <f>SeptemberRaw!F7</f>
        <v>13023</v>
      </c>
      <c r="H7" s="46">
        <f>SeptemberRaw!G7</f>
        <v>570</v>
      </c>
      <c r="I7" s="46">
        <f>SeptemberRaw!H7</f>
        <v>465</v>
      </c>
      <c r="J7" s="46">
        <f>SeptemberRaw!I7</f>
        <v>105</v>
      </c>
      <c r="K7" s="46">
        <f>SeptemberRaw!J7</f>
        <v>1036</v>
      </c>
      <c r="L7" s="46">
        <f>SeptemberRaw!K7</f>
        <v>288</v>
      </c>
      <c r="M7" s="46">
        <f>SeptemberRaw!L7</f>
        <v>282</v>
      </c>
      <c r="N7" s="46">
        <f>SeptemberRaw!W9</f>
        <v>33</v>
      </c>
      <c r="O7" s="46">
        <f>SeptemberRaw!M7</f>
        <v>72</v>
      </c>
      <c r="P7" s="46">
        <f>SeptemberRaw!N7</f>
        <v>686</v>
      </c>
      <c r="Q7" s="46">
        <f>SeptemberRaw!O7</f>
        <v>6</v>
      </c>
      <c r="R7" s="46">
        <f>SeptemberRaw!P7</f>
        <v>9</v>
      </c>
      <c r="S7" s="46">
        <f>SeptemberRaw!Q7</f>
        <v>0</v>
      </c>
      <c r="T7" s="46">
        <f>SeptemberRaw!R7</f>
        <v>191</v>
      </c>
      <c r="U7" s="46">
        <f>SeptemberRaw!S7</f>
        <v>134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10375</v>
      </c>
      <c r="D8" s="44">
        <f>SeptemberRaw!C8</f>
        <v>10519</v>
      </c>
      <c r="E8" s="44">
        <f>SeptemberRaw!D8</f>
        <v>147</v>
      </c>
      <c r="F8" s="44">
        <f>SeptemberRaw!E8</f>
        <v>3</v>
      </c>
      <c r="G8" s="44">
        <f>SeptemberRaw!F8</f>
        <v>10431</v>
      </c>
      <c r="H8" s="44">
        <f>SeptemberRaw!G8</f>
        <v>827</v>
      </c>
      <c r="I8" s="44">
        <f>SeptemberRaw!H8</f>
        <v>684</v>
      </c>
      <c r="J8" s="44">
        <f>SeptemberRaw!I8</f>
        <v>143</v>
      </c>
      <c r="K8" s="44">
        <f>SeptemberRaw!J8</f>
        <v>1006</v>
      </c>
      <c r="L8" s="44">
        <f>SeptemberRaw!K8</f>
        <v>531</v>
      </c>
      <c r="M8" s="44">
        <f>SeptemberRaw!L8</f>
        <v>296</v>
      </c>
      <c r="N8" s="44">
        <f>SeptemberRaw!W10</f>
        <v>42</v>
      </c>
      <c r="O8" s="44">
        <f>SeptemberRaw!M8</f>
        <v>124</v>
      </c>
      <c r="P8" s="44">
        <f>SeptemberRaw!N8</f>
        <v>818</v>
      </c>
      <c r="Q8" s="44">
        <f>SeptemberRaw!O8</f>
        <v>15</v>
      </c>
      <c r="R8" s="44">
        <f>SeptemberRaw!P8</f>
        <v>25</v>
      </c>
      <c r="S8" s="44">
        <f>SeptemberRaw!Q8</f>
        <v>0</v>
      </c>
      <c r="T8" s="44">
        <f>SeptemberRaw!R8</f>
        <v>113</v>
      </c>
      <c r="U8" s="44">
        <f>SeptemberRaw!S8</f>
        <v>100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8390</v>
      </c>
      <c r="D9" s="46">
        <f>SeptemberRaw!C9</f>
        <v>8401</v>
      </c>
      <c r="E9" s="46">
        <f>SeptemberRaw!D9</f>
        <v>54</v>
      </c>
      <c r="F9" s="46">
        <f>SeptemberRaw!E9</f>
        <v>43</v>
      </c>
      <c r="G9" s="46">
        <f>SeptemberRaw!F9</f>
        <v>8335</v>
      </c>
      <c r="H9" s="46">
        <f>SeptemberRaw!G9</f>
        <v>310</v>
      </c>
      <c r="I9" s="46">
        <f>SeptemberRaw!H9</f>
        <v>215</v>
      </c>
      <c r="J9" s="46">
        <f>SeptemberRaw!I9</f>
        <v>95</v>
      </c>
      <c r="K9" s="46">
        <f>SeptemberRaw!J9</f>
        <v>393</v>
      </c>
      <c r="L9" s="46">
        <f>SeptemberRaw!K9</f>
        <v>214</v>
      </c>
      <c r="M9" s="46">
        <f>SeptemberRaw!L9</f>
        <v>96</v>
      </c>
      <c r="N9" s="46">
        <f>SeptemberRaw!W11</f>
        <v>29</v>
      </c>
      <c r="O9" s="46">
        <f>SeptemberRaw!M9</f>
        <v>52</v>
      </c>
      <c r="P9" s="46">
        <f>SeptemberRaw!N9</f>
        <v>249</v>
      </c>
      <c r="Q9" s="46">
        <f>SeptemberRaw!O9</f>
        <v>2</v>
      </c>
      <c r="R9" s="46">
        <f>SeptemberRaw!P9</f>
        <v>14</v>
      </c>
      <c r="S9" s="46">
        <f>SeptemberRaw!Q9</f>
        <v>0</v>
      </c>
      <c r="T9" s="46">
        <f>SeptemberRaw!R9</f>
        <v>66</v>
      </c>
      <c r="U9" s="46">
        <f>SeptemberRaw!S9</f>
        <v>21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5253</v>
      </c>
      <c r="D10" s="44">
        <f>SeptemberRaw!C10</f>
        <v>5294</v>
      </c>
      <c r="E10" s="44">
        <f>SeptemberRaw!D10</f>
        <v>44</v>
      </c>
      <c r="F10" s="44">
        <f>SeptemberRaw!E10</f>
        <v>3</v>
      </c>
      <c r="G10" s="44">
        <f>SeptemberRaw!F10</f>
        <v>5213</v>
      </c>
      <c r="H10" s="44">
        <f>SeptemberRaw!G10</f>
        <v>6</v>
      </c>
      <c r="I10" s="44">
        <f>SeptemberRaw!H10</f>
        <v>4</v>
      </c>
      <c r="J10" s="44">
        <f>SeptemberRaw!I10</f>
        <v>2</v>
      </c>
      <c r="K10" s="44">
        <f>SeptemberRaw!J10</f>
        <v>107</v>
      </c>
      <c r="L10" s="44">
        <f>SeptemberRaw!K10</f>
        <v>5</v>
      </c>
      <c r="M10" s="44">
        <f>SeptemberRaw!L10</f>
        <v>1</v>
      </c>
      <c r="N10" s="44">
        <f>SeptemberRaw!W12</f>
        <v>1</v>
      </c>
      <c r="O10" s="44">
        <f>SeptemberRaw!M10</f>
        <v>4</v>
      </c>
      <c r="P10" s="44">
        <f>SeptemberRaw!N10</f>
        <v>152</v>
      </c>
      <c r="Q10" s="44">
        <f>SeptemberRaw!O10</f>
        <v>1</v>
      </c>
      <c r="R10" s="44">
        <f>SeptemberRaw!P10</f>
        <v>2</v>
      </c>
      <c r="S10" s="44">
        <f>SeptemberRaw!Q10</f>
        <v>0</v>
      </c>
      <c r="T10" s="44">
        <f>SeptemberRaw!R10</f>
        <v>60</v>
      </c>
      <c r="U10" s="44">
        <f>SeptemberRaw!S10</f>
        <v>1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361</v>
      </c>
      <c r="D11" s="46">
        <f>SeptemberRaw!C11</f>
        <v>361</v>
      </c>
      <c r="E11" s="46">
        <f>SeptemberRaw!D11</f>
        <v>0</v>
      </c>
      <c r="F11" s="46">
        <f>SeptemberRaw!E11</f>
        <v>0</v>
      </c>
      <c r="G11" s="46">
        <f>SeptemberRaw!F11</f>
        <v>361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54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2146</v>
      </c>
      <c r="D12" s="48">
        <f>SeptemberRaw!C12</f>
        <v>2186</v>
      </c>
      <c r="E12" s="48">
        <f>SeptemberRaw!D12</f>
        <v>25</v>
      </c>
      <c r="F12" s="48">
        <f>SeptemberRaw!E12</f>
        <v>2</v>
      </c>
      <c r="G12" s="48">
        <f>SeptemberRaw!F12</f>
        <v>2141</v>
      </c>
      <c r="H12" s="48">
        <f>SeptemberRaw!G12</f>
        <v>138</v>
      </c>
      <c r="I12" s="48">
        <f>SeptemberRaw!H12</f>
        <v>128</v>
      </c>
      <c r="J12" s="48">
        <f>SeptemberRaw!I12</f>
        <v>10</v>
      </c>
      <c r="K12" s="48">
        <f>SeptemberRaw!J12</f>
        <v>295</v>
      </c>
      <c r="L12" s="48">
        <f>SeptemberRaw!K12</f>
        <v>91</v>
      </c>
      <c r="M12" s="48">
        <f>SeptemberRaw!L12</f>
        <v>41</v>
      </c>
      <c r="N12" s="48"/>
      <c r="O12" s="48">
        <f>SeptemberRaw!M12</f>
        <v>25</v>
      </c>
      <c r="P12" s="48">
        <f>SeptemberRaw!N12</f>
        <v>421</v>
      </c>
      <c r="Q12" s="48">
        <f>SeptemberRaw!O12</f>
        <v>3</v>
      </c>
      <c r="R12" s="48">
        <f>SeptemberRaw!P12</f>
        <v>5</v>
      </c>
      <c r="S12" s="48">
        <f>SeptemberRaw!Q12</f>
        <v>0</v>
      </c>
      <c r="T12" s="48">
        <f>SeptemberRaw!R12</f>
        <v>49</v>
      </c>
      <c r="U12" s="48">
        <f>SeptemberRaw!S12</f>
        <v>33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4490</v>
      </c>
      <c r="D13" s="50">
        <f>SeptemberRaw!C13</f>
        <v>4495</v>
      </c>
      <c r="E13" s="50">
        <f>SeptemberRaw!D13</f>
        <v>36</v>
      </c>
      <c r="F13" s="50">
        <f>SeptemberRaw!E13</f>
        <v>23</v>
      </c>
      <c r="G13" s="50">
        <f>SeptemberRaw!F13</f>
        <v>4384</v>
      </c>
      <c r="H13" s="50">
        <f>SeptemberRaw!G13</f>
        <v>404</v>
      </c>
      <c r="I13" s="50">
        <f>SeptemberRaw!H13</f>
        <v>365</v>
      </c>
      <c r="J13" s="50">
        <f>SeptemberRaw!I13</f>
        <v>39</v>
      </c>
      <c r="K13" s="50">
        <f>SeptemberRaw!J13</f>
        <v>802</v>
      </c>
      <c r="L13" s="50">
        <f>SeptemberRaw!K13</f>
        <v>298</v>
      </c>
      <c r="M13" s="50">
        <f>SeptemberRaw!L13</f>
        <v>106</v>
      </c>
      <c r="N13" s="50"/>
      <c r="O13" s="50">
        <f>SeptemberRaw!M13</f>
        <v>44</v>
      </c>
      <c r="P13" s="50">
        <f>SeptemberRaw!N13</f>
        <v>393</v>
      </c>
      <c r="Q13" s="50">
        <f>SeptemberRaw!O13</f>
        <v>1</v>
      </c>
      <c r="R13" s="50">
        <f>SeptemberRaw!P13</f>
        <v>3</v>
      </c>
      <c r="S13" s="50">
        <f>SeptemberRaw!Q13</f>
        <v>1</v>
      </c>
      <c r="T13" s="50">
        <f>SeptemberRaw!R13</f>
        <v>185</v>
      </c>
      <c r="U13" s="50">
        <f>SeptemberRaw!S13</f>
        <v>122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10666</v>
      </c>
      <c r="D14" s="48">
        <f>SeptemberRaw!C14</f>
        <v>10657</v>
      </c>
      <c r="E14" s="48">
        <f>SeptemberRaw!D14</f>
        <v>95</v>
      </c>
      <c r="F14" s="48">
        <f>SeptemberRaw!E14</f>
        <v>133</v>
      </c>
      <c r="G14" s="48">
        <f>SeptemberRaw!F14</f>
        <v>10435</v>
      </c>
      <c r="H14" s="48">
        <f>SeptemberRaw!G14</f>
        <v>570</v>
      </c>
      <c r="I14" s="48">
        <f>SeptemberRaw!H14</f>
        <v>461</v>
      </c>
      <c r="J14" s="48">
        <f>SeptemberRaw!I14</f>
        <v>109</v>
      </c>
      <c r="K14" s="48">
        <f>SeptemberRaw!J14</f>
        <v>2486</v>
      </c>
      <c r="L14" s="48">
        <f>SeptemberRaw!K14</f>
        <v>315</v>
      </c>
      <c r="M14" s="48">
        <f>SeptemberRaw!L14</f>
        <v>255</v>
      </c>
      <c r="N14" s="48"/>
      <c r="O14" s="48">
        <f>SeptemberRaw!M14</f>
        <v>106</v>
      </c>
      <c r="P14" s="48">
        <f>SeptemberRaw!N14</f>
        <v>968</v>
      </c>
      <c r="Q14" s="48">
        <f>SeptemberRaw!O14</f>
        <v>5</v>
      </c>
      <c r="R14" s="48">
        <f>SeptemberRaw!P14</f>
        <v>23</v>
      </c>
      <c r="S14" s="48">
        <f>SeptemberRaw!Q14</f>
        <v>1</v>
      </c>
      <c r="T14" s="48">
        <f>SeptemberRaw!R14</f>
        <v>259</v>
      </c>
      <c r="U14" s="48">
        <f>SeptemberRaw!S14</f>
        <v>97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8004</v>
      </c>
      <c r="D15" s="50">
        <f>SeptemberRaw!C15</f>
        <v>8029</v>
      </c>
      <c r="E15" s="50">
        <f>SeptemberRaw!D15</f>
        <v>76</v>
      </c>
      <c r="F15" s="50">
        <f>SeptemberRaw!E15</f>
        <v>50</v>
      </c>
      <c r="G15" s="50">
        <f>SeptemberRaw!F15</f>
        <v>7872</v>
      </c>
      <c r="H15" s="50">
        <f>SeptemberRaw!G15</f>
        <v>573</v>
      </c>
      <c r="I15" s="50">
        <f>SeptemberRaw!H15</f>
        <v>474</v>
      </c>
      <c r="J15" s="50">
        <f>SeptemberRaw!I15</f>
        <v>99</v>
      </c>
      <c r="K15" s="50">
        <f>SeptemberRaw!J15</f>
        <v>1016</v>
      </c>
      <c r="L15" s="50">
        <f>SeptemberRaw!K15</f>
        <v>308</v>
      </c>
      <c r="M15" s="50">
        <f>SeptemberRaw!L15</f>
        <v>265</v>
      </c>
      <c r="N15" s="50"/>
      <c r="O15" s="50">
        <f>SeptemberRaw!M15</f>
        <v>57</v>
      </c>
      <c r="P15" s="50">
        <f>SeptemberRaw!N15</f>
        <v>574</v>
      </c>
      <c r="Q15" s="50">
        <f>SeptemberRaw!O15</f>
        <v>1</v>
      </c>
      <c r="R15" s="50">
        <f>SeptemberRaw!P15</f>
        <v>13</v>
      </c>
      <c r="S15" s="50">
        <f>SeptemberRaw!Q15</f>
        <v>0</v>
      </c>
      <c r="T15" s="50">
        <f>SeptemberRaw!R15</f>
        <v>184</v>
      </c>
      <c r="U15" s="50">
        <f>SeptemberRaw!S15</f>
        <v>117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8646</v>
      </c>
      <c r="D16" s="44">
        <f>SeptemberRaw!C16</f>
        <v>8680</v>
      </c>
      <c r="E16" s="44">
        <f>SeptemberRaw!D16</f>
        <v>34</v>
      </c>
      <c r="F16" s="44">
        <f>SeptemberRaw!E16</f>
        <v>0</v>
      </c>
      <c r="G16" s="44">
        <f>SeptemberRaw!F16</f>
        <v>8578</v>
      </c>
      <c r="H16" s="44">
        <f>SeptemberRaw!G16</f>
        <v>273</v>
      </c>
      <c r="I16" s="44">
        <f>SeptemberRaw!H16</f>
        <v>200</v>
      </c>
      <c r="J16" s="44">
        <f>SeptemberRaw!I16</f>
        <v>73</v>
      </c>
      <c r="K16" s="44">
        <f>SeptemberRaw!J16</f>
        <v>513</v>
      </c>
      <c r="L16" s="44">
        <f>SeptemberRaw!K16</f>
        <v>133</v>
      </c>
      <c r="M16" s="44">
        <f>SeptemberRaw!L16</f>
        <v>140</v>
      </c>
      <c r="N16" s="44">
        <f>SeptemberRaw!W15</f>
        <v>38</v>
      </c>
      <c r="O16" s="44">
        <f>SeptemberRaw!M16</f>
        <v>40</v>
      </c>
      <c r="P16" s="44">
        <f>SeptemberRaw!N16</f>
        <v>349</v>
      </c>
      <c r="Q16" s="44">
        <f>SeptemberRaw!O16</f>
        <v>1</v>
      </c>
      <c r="R16" s="44">
        <f>SeptemberRaw!P16</f>
        <v>3</v>
      </c>
      <c r="S16" s="44">
        <f>SeptemberRaw!Q16</f>
        <v>1</v>
      </c>
      <c r="T16" s="44">
        <f>SeptemberRaw!R16</f>
        <v>124</v>
      </c>
      <c r="U16" s="44">
        <f>SeptemberRaw!S16</f>
        <v>23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16261</v>
      </c>
      <c r="D17" s="46">
        <f>SeptemberRaw!C17</f>
        <v>15970</v>
      </c>
      <c r="E17" s="46">
        <f>SeptemberRaw!D17</f>
        <v>109</v>
      </c>
      <c r="F17" s="46">
        <f>SeptemberRaw!E17</f>
        <v>399</v>
      </c>
      <c r="G17" s="46">
        <f>SeptemberRaw!F17</f>
        <v>15776</v>
      </c>
      <c r="H17" s="46">
        <f>SeptemberRaw!G17</f>
        <v>2368</v>
      </c>
      <c r="I17" s="46">
        <f>SeptemberRaw!H17</f>
        <v>1788</v>
      </c>
      <c r="J17" s="46">
        <f>SeptemberRaw!I17</f>
        <v>580</v>
      </c>
      <c r="K17" s="46">
        <f>SeptemberRaw!J17</f>
        <v>3414</v>
      </c>
      <c r="L17" s="46">
        <f>SeptemberRaw!K17</f>
        <v>912</v>
      </c>
      <c r="M17" s="46">
        <f>SeptemberRaw!L17</f>
        <v>1456</v>
      </c>
      <c r="N17" s="46">
        <f>SeptemberRaw!W16</f>
        <v>596</v>
      </c>
      <c r="O17" s="46">
        <f>SeptemberRaw!M17</f>
        <v>253</v>
      </c>
      <c r="P17" s="46">
        <f>SeptemberRaw!N17</f>
        <v>2001</v>
      </c>
      <c r="Q17" s="46">
        <f>SeptemberRaw!O17</f>
        <v>29</v>
      </c>
      <c r="R17" s="46">
        <f>SeptemberRaw!P17</f>
        <v>31</v>
      </c>
      <c r="S17" s="46">
        <f>SeptemberRaw!Q17</f>
        <v>0</v>
      </c>
      <c r="T17" s="46">
        <f>SeptemberRaw!R17</f>
        <v>328</v>
      </c>
      <c r="U17" s="46">
        <f>SeptemberRaw!S17</f>
        <v>520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7781</v>
      </c>
      <c r="D18" s="44">
        <f>SeptemberRaw!C18</f>
        <v>7803</v>
      </c>
      <c r="E18" s="44">
        <f>SeptemberRaw!D18</f>
        <v>27</v>
      </c>
      <c r="F18" s="44">
        <f>SeptemberRaw!E18</f>
        <v>5</v>
      </c>
      <c r="G18" s="44">
        <f>SeptemberRaw!F18</f>
        <v>7719</v>
      </c>
      <c r="H18" s="44">
        <f>SeptemberRaw!G18</f>
        <v>295</v>
      </c>
      <c r="I18" s="44">
        <f>SeptemberRaw!H18</f>
        <v>191</v>
      </c>
      <c r="J18" s="44">
        <f>SeptemberRaw!I18</f>
        <v>104</v>
      </c>
      <c r="K18" s="44">
        <f>SeptemberRaw!J18</f>
        <v>412</v>
      </c>
      <c r="L18" s="44">
        <f>SeptemberRaw!K18</f>
        <v>78</v>
      </c>
      <c r="M18" s="44">
        <f>SeptemberRaw!L18</f>
        <v>217</v>
      </c>
      <c r="N18" s="44">
        <f>SeptemberRaw!W4</f>
        <v>0</v>
      </c>
      <c r="O18" s="44">
        <f>SeptemberRaw!M18</f>
        <v>24</v>
      </c>
      <c r="P18" s="44">
        <f>SeptemberRaw!N18</f>
        <v>163</v>
      </c>
      <c r="Q18" s="44">
        <f>SeptemberRaw!O18</f>
        <v>3</v>
      </c>
      <c r="R18" s="44">
        <f>SeptemberRaw!P18</f>
        <v>1</v>
      </c>
      <c r="S18" s="44">
        <f>SeptemberRaw!Q18</f>
        <v>0</v>
      </c>
      <c r="T18" s="44">
        <f>SeptemberRaw!R18</f>
        <v>77</v>
      </c>
      <c r="U18" s="44">
        <f>SeptemberRaw!S18</f>
        <v>29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31461</v>
      </c>
      <c r="D19" s="46">
        <f>SeptemberRaw!C19</f>
        <v>31524</v>
      </c>
      <c r="E19" s="46">
        <f>SeptemberRaw!D19</f>
        <v>135</v>
      </c>
      <c r="F19" s="46">
        <f>SeptemberRaw!E19</f>
        <v>78</v>
      </c>
      <c r="G19" s="46">
        <f>SeptemberRaw!F19</f>
        <v>30882</v>
      </c>
      <c r="H19" s="46">
        <f>SeptemberRaw!G19</f>
        <v>2259</v>
      </c>
      <c r="I19" s="46">
        <f>SeptemberRaw!H19</f>
        <v>1776</v>
      </c>
      <c r="J19" s="46">
        <f>SeptemberRaw!I19</f>
        <v>483</v>
      </c>
      <c r="K19" s="46">
        <f>SeptemberRaw!J19</f>
        <v>3311</v>
      </c>
      <c r="L19" s="46">
        <f>SeptemberRaw!K19</f>
        <v>1010</v>
      </c>
      <c r="M19" s="46">
        <f>SeptemberRaw!L19</f>
        <v>1249</v>
      </c>
      <c r="N19" s="46">
        <f>SeptemberRaw!W27</f>
        <v>192</v>
      </c>
      <c r="O19" s="46">
        <f>SeptemberRaw!M19</f>
        <v>272</v>
      </c>
      <c r="P19" s="46">
        <f>SeptemberRaw!N19</f>
        <v>2632</v>
      </c>
      <c r="Q19" s="46">
        <f>SeptemberRaw!O19</f>
        <v>17</v>
      </c>
      <c r="R19" s="46">
        <f>SeptemberRaw!P19</f>
        <v>53</v>
      </c>
      <c r="S19" s="46">
        <f>SeptemberRaw!Q19</f>
        <v>0</v>
      </c>
      <c r="T19" s="46">
        <f>SeptemberRaw!R19</f>
        <v>349</v>
      </c>
      <c r="U19" s="46">
        <f>SeptemberRaw!S19</f>
        <v>361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4316</v>
      </c>
      <c r="D20" s="44">
        <f>SeptemberRaw!C20</f>
        <v>4322</v>
      </c>
      <c r="E20" s="44">
        <f>SeptemberRaw!D20</f>
        <v>7</v>
      </c>
      <c r="F20" s="44">
        <f>SeptemberRaw!E20</f>
        <v>1</v>
      </c>
      <c r="G20" s="44">
        <f>SeptemberRaw!F20</f>
        <v>4052</v>
      </c>
      <c r="H20" s="44">
        <f>SeptemberRaw!G20</f>
        <v>137</v>
      </c>
      <c r="I20" s="44">
        <f>SeptemberRaw!H20</f>
        <v>119</v>
      </c>
      <c r="J20" s="44">
        <f>SeptemberRaw!I20</f>
        <v>18</v>
      </c>
      <c r="K20" s="44">
        <f>SeptemberRaw!J20</f>
        <v>227</v>
      </c>
      <c r="L20" s="44">
        <f>SeptemberRaw!K20</f>
        <v>127</v>
      </c>
      <c r="M20" s="44">
        <f>SeptemberRaw!L20</f>
        <v>10</v>
      </c>
      <c r="N20" s="44">
        <f>SeptemberRaw!W17</f>
        <v>69</v>
      </c>
      <c r="O20" s="44">
        <f>SeptemberRaw!M20</f>
        <v>44</v>
      </c>
      <c r="P20" s="44">
        <f>SeptemberRaw!N20</f>
        <v>10711</v>
      </c>
      <c r="Q20" s="44">
        <f>SeptemberRaw!O20</f>
        <v>1</v>
      </c>
      <c r="R20" s="44">
        <f>SeptemberRaw!P20</f>
        <v>3</v>
      </c>
      <c r="S20" s="44">
        <f>SeptemberRaw!Q20</f>
        <v>24</v>
      </c>
      <c r="T20" s="44">
        <f>SeptemberRaw!R20</f>
        <v>52</v>
      </c>
      <c r="U20" s="44">
        <f>SeptemberRaw!S20</f>
        <v>8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25818</v>
      </c>
      <c r="D21" s="46">
        <f>SeptemberRaw!C21</f>
        <v>25838</v>
      </c>
      <c r="E21" s="46">
        <f>SeptemberRaw!D21</f>
        <v>63</v>
      </c>
      <c r="F21" s="46">
        <f>SeptemberRaw!E21</f>
        <v>44</v>
      </c>
      <c r="G21" s="46">
        <f>SeptemberRaw!F21</f>
        <v>25214</v>
      </c>
      <c r="H21" s="46">
        <f>SeptemberRaw!G21</f>
        <v>2271</v>
      </c>
      <c r="I21" s="46">
        <f>SeptemberRaw!H21</f>
        <v>1944</v>
      </c>
      <c r="J21" s="46">
        <f>SeptemberRaw!I21</f>
        <v>327</v>
      </c>
      <c r="K21" s="46">
        <f>SeptemberRaw!J21</f>
        <v>3237</v>
      </c>
      <c r="L21" s="46">
        <f>SeptemberRaw!K21</f>
        <v>1238</v>
      </c>
      <c r="M21" s="46">
        <f>SeptemberRaw!L21</f>
        <v>1032</v>
      </c>
      <c r="N21" s="46">
        <f>SeptemberRaw!W6</f>
        <v>179</v>
      </c>
      <c r="O21" s="46">
        <f>SeptemberRaw!M21</f>
        <v>310</v>
      </c>
      <c r="P21" s="46">
        <f>SeptemberRaw!N21</f>
        <v>4135</v>
      </c>
      <c r="Q21" s="46">
        <f>SeptemberRaw!O21</f>
        <v>17</v>
      </c>
      <c r="R21" s="46">
        <f>SeptemberRaw!P21</f>
        <v>42</v>
      </c>
      <c r="S21" s="46">
        <f>SeptemberRaw!Q21</f>
        <v>1</v>
      </c>
      <c r="T21" s="46">
        <f>SeptemberRaw!R21</f>
        <v>337</v>
      </c>
      <c r="U21" s="46">
        <f>SeptemberRaw!S21</f>
        <v>366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14330</v>
      </c>
      <c r="D22" s="44">
        <f>SeptemberRaw!C22</f>
        <v>14433</v>
      </c>
      <c r="E22" s="44">
        <f>SeptemberRaw!D22</f>
        <v>120</v>
      </c>
      <c r="F22" s="44">
        <f>SeptemberRaw!E22</f>
        <v>19</v>
      </c>
      <c r="G22" s="44">
        <f>SeptemberRaw!F22</f>
        <v>13701</v>
      </c>
      <c r="H22" s="44">
        <f>SeptemberRaw!G22</f>
        <v>139</v>
      </c>
      <c r="I22" s="44">
        <f>SeptemberRaw!H22</f>
        <v>128</v>
      </c>
      <c r="J22" s="44">
        <f>SeptemberRaw!I22</f>
        <v>11</v>
      </c>
      <c r="K22" s="44">
        <f>SeptemberRaw!J22</f>
        <v>322</v>
      </c>
      <c r="L22" s="44">
        <f>SeptemberRaw!K22</f>
        <v>108</v>
      </c>
      <c r="M22" s="44">
        <f>SeptemberRaw!L22</f>
        <v>31</v>
      </c>
      <c r="N22" s="44">
        <f>SeptemberRaw!W18</f>
        <v>43</v>
      </c>
      <c r="O22" s="44">
        <f>SeptemberRaw!M22</f>
        <v>51</v>
      </c>
      <c r="P22" s="44">
        <f>SeptemberRaw!N22</f>
        <v>1223</v>
      </c>
      <c r="Q22" s="44">
        <f>SeptemberRaw!O22</f>
        <v>12</v>
      </c>
      <c r="R22" s="44">
        <f>SeptemberRaw!P22</f>
        <v>11</v>
      </c>
      <c r="S22" s="44">
        <f>SeptemberRaw!Q22</f>
        <v>0</v>
      </c>
      <c r="T22" s="44">
        <f>SeptemberRaw!R22</f>
        <v>69</v>
      </c>
      <c r="U22" s="44">
        <f>SeptemberRaw!S22</f>
        <v>40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23383</v>
      </c>
      <c r="D23" s="46">
        <f>SeptemberRaw!C23</f>
        <v>23440</v>
      </c>
      <c r="E23" s="46">
        <f>SeptemberRaw!D23</f>
        <v>233</v>
      </c>
      <c r="F23" s="46">
        <f>SeptemberRaw!E23</f>
        <v>176</v>
      </c>
      <c r="G23" s="46">
        <f>SeptemberRaw!F23</f>
        <v>23063</v>
      </c>
      <c r="H23" s="46">
        <f>SeptemberRaw!G23</f>
        <v>2931</v>
      </c>
      <c r="I23" s="46">
        <f>SeptemberRaw!H23</f>
        <v>2324</v>
      </c>
      <c r="J23" s="46">
        <f>SeptemberRaw!I23</f>
        <v>607</v>
      </c>
      <c r="K23" s="46">
        <f>SeptemberRaw!J23</f>
        <v>4328</v>
      </c>
      <c r="L23" s="46">
        <f>SeptemberRaw!K23</f>
        <v>1208</v>
      </c>
      <c r="M23" s="46">
        <f>SeptemberRaw!L23</f>
        <v>1723</v>
      </c>
      <c r="N23" s="46">
        <f>SeptemberRaw!W19</f>
        <v>536</v>
      </c>
      <c r="O23" s="46">
        <f>SeptemberRaw!M23</f>
        <v>370</v>
      </c>
      <c r="P23" s="46">
        <f>SeptemberRaw!N23</f>
        <v>3330</v>
      </c>
      <c r="Q23" s="46">
        <f>SeptemberRaw!O23</f>
        <v>30</v>
      </c>
      <c r="R23" s="46">
        <f>SeptemberRaw!P23</f>
        <v>47</v>
      </c>
      <c r="S23" s="46">
        <f>SeptemberRaw!Q23</f>
        <v>13</v>
      </c>
      <c r="T23" s="46">
        <f>SeptemberRaw!R23</f>
        <v>295</v>
      </c>
      <c r="U23" s="46">
        <f>SeptemberRaw!S23</f>
        <v>585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89673</v>
      </c>
      <c r="D24" s="44">
        <f>SeptemberRaw!C24</f>
        <v>89548</v>
      </c>
      <c r="E24" s="44">
        <f>SeptemberRaw!D24</f>
        <v>584</v>
      </c>
      <c r="F24" s="44">
        <f>SeptemberRaw!E24</f>
        <v>692</v>
      </c>
      <c r="G24" s="44">
        <f>SeptemberRaw!F24</f>
        <v>83774</v>
      </c>
      <c r="H24" s="44">
        <f>SeptemberRaw!G24</f>
        <v>10769</v>
      </c>
      <c r="I24" s="44">
        <f>SeptemberRaw!H24</f>
        <v>8195</v>
      </c>
      <c r="J24" s="44">
        <f>SeptemberRaw!I24</f>
        <v>2574</v>
      </c>
      <c r="K24" s="44">
        <f>SeptemberRaw!J24</f>
        <v>21287</v>
      </c>
      <c r="L24" s="44">
        <f>SeptemberRaw!K24</f>
        <v>5415</v>
      </c>
      <c r="M24" s="44">
        <f>SeptemberRaw!L24</f>
        <v>5347</v>
      </c>
      <c r="N24" s="44">
        <f>SeptemberRaw!W20</f>
        <v>2316</v>
      </c>
      <c r="O24" s="44">
        <f>SeptemberRaw!M24</f>
        <v>1142</v>
      </c>
      <c r="P24" s="44">
        <f>SeptemberRaw!N24</f>
        <v>15307</v>
      </c>
      <c r="Q24" s="44">
        <f>SeptemberRaw!O24</f>
        <v>172</v>
      </c>
      <c r="R24" s="44">
        <f>SeptemberRaw!P24</f>
        <v>221</v>
      </c>
      <c r="S24" s="44">
        <f>SeptemberRaw!Q24</f>
        <v>7</v>
      </c>
      <c r="T24" s="44">
        <f>SeptemberRaw!R24</f>
        <v>1030</v>
      </c>
      <c r="U24" s="44">
        <f>SeptemberRaw!S24</f>
        <v>1336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12639</v>
      </c>
      <c r="D25" s="46">
        <f>SeptemberRaw!C25</f>
        <v>12687</v>
      </c>
      <c r="E25" s="46">
        <f>SeptemberRaw!D25</f>
        <v>133</v>
      </c>
      <c r="F25" s="46">
        <f>SeptemberRaw!E25</f>
        <v>87</v>
      </c>
      <c r="G25" s="46">
        <f>SeptemberRaw!F25</f>
        <v>12440</v>
      </c>
      <c r="H25" s="46">
        <f>SeptemberRaw!G25</f>
        <v>802</v>
      </c>
      <c r="I25" s="46">
        <f>SeptemberRaw!H25</f>
        <v>673</v>
      </c>
      <c r="J25" s="46">
        <f>SeptemberRaw!I25</f>
        <v>129</v>
      </c>
      <c r="K25" s="46">
        <f>SeptemberRaw!J25</f>
        <v>1471</v>
      </c>
      <c r="L25" s="46">
        <f>SeptemberRaw!K25</f>
        <v>297</v>
      </c>
      <c r="M25" s="46">
        <f>SeptemberRaw!L25</f>
        <v>505</v>
      </c>
      <c r="N25" s="46">
        <f>SeptemberRaw!W21</f>
        <v>111</v>
      </c>
      <c r="O25" s="46">
        <f>SeptemberRaw!M25</f>
        <v>81</v>
      </c>
      <c r="P25" s="46">
        <f>SeptemberRaw!N25</f>
        <v>660</v>
      </c>
      <c r="Q25" s="46">
        <f>SeptemberRaw!O25</f>
        <v>5</v>
      </c>
      <c r="R25" s="46">
        <f>SeptemberRaw!P25</f>
        <v>12</v>
      </c>
      <c r="S25" s="46">
        <f>SeptemberRaw!Q25</f>
        <v>1</v>
      </c>
      <c r="T25" s="46">
        <f>SeptemberRaw!R25</f>
        <v>286</v>
      </c>
      <c r="U25" s="46">
        <f>SeptemberRaw!S25</f>
        <v>144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616</v>
      </c>
      <c r="O26" s="44">
        <f>SeptemberRaw!M26</f>
        <v>0</v>
      </c>
      <c r="P26" s="44">
        <f>SeptemberRaw!N26</f>
        <v>665</v>
      </c>
      <c r="Q26" s="44">
        <f>SeptemberRaw!O26</f>
        <v>5</v>
      </c>
      <c r="R26" s="44">
        <f>SeptemberRaw!P26</f>
        <v>2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14170</v>
      </c>
      <c r="D27" s="46">
        <f>SeptemberRaw!C27</f>
        <v>14241</v>
      </c>
      <c r="E27" s="46">
        <f>SeptemberRaw!D27</f>
        <v>126</v>
      </c>
      <c r="F27" s="46">
        <f>SeptemberRaw!E27</f>
        <v>55</v>
      </c>
      <c r="G27" s="46">
        <f>SeptemberRaw!F27</f>
        <v>14003</v>
      </c>
      <c r="H27" s="46">
        <f>SeptemberRaw!G27</f>
        <v>631</v>
      </c>
      <c r="I27" s="46">
        <f>SeptemberRaw!H27</f>
        <v>487</v>
      </c>
      <c r="J27" s="46">
        <f>SeptemberRaw!I27</f>
        <v>144</v>
      </c>
      <c r="K27" s="46">
        <f>SeptemberRaw!J27</f>
        <v>1044</v>
      </c>
      <c r="L27" s="46">
        <f>SeptemberRaw!K27</f>
        <v>441</v>
      </c>
      <c r="M27" s="46">
        <f>SeptemberRaw!L27</f>
        <v>190</v>
      </c>
      <c r="N27" s="46">
        <f>SeptemberRaw!W23</f>
        <v>114</v>
      </c>
      <c r="O27" s="46">
        <f>SeptemberRaw!M27</f>
        <v>87</v>
      </c>
      <c r="P27" s="46">
        <f>SeptemberRaw!N27</f>
        <v>1008</v>
      </c>
      <c r="Q27" s="46">
        <f>SeptemberRaw!O27</f>
        <v>3</v>
      </c>
      <c r="R27" s="46">
        <f>SeptemberRaw!P27</f>
        <v>14</v>
      </c>
      <c r="S27" s="46">
        <f>SeptemberRaw!Q27</f>
        <v>2</v>
      </c>
      <c r="T27" s="46">
        <f>SeptemberRaw!R27</f>
        <v>141</v>
      </c>
      <c r="U27" s="46">
        <f>SeptemberRaw!S27</f>
        <v>135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4604</v>
      </c>
      <c r="D28" s="44">
        <f>SeptemberRaw!C28</f>
        <v>4623</v>
      </c>
      <c r="E28" s="44">
        <f>SeptemberRaw!D28</f>
        <v>23</v>
      </c>
      <c r="F28" s="44">
        <f>SeptemberRaw!E28</f>
        <v>4</v>
      </c>
      <c r="G28" s="44">
        <f>SeptemberRaw!F28</f>
        <v>4579</v>
      </c>
      <c r="H28" s="44">
        <f>SeptemberRaw!G28</f>
        <v>135</v>
      </c>
      <c r="I28" s="44">
        <f>SeptemberRaw!H28</f>
        <v>108</v>
      </c>
      <c r="J28" s="44">
        <f>SeptemberRaw!I28</f>
        <v>27</v>
      </c>
      <c r="K28" s="44">
        <f>SeptemberRaw!J28</f>
        <v>390</v>
      </c>
      <c r="L28" s="44">
        <f>SeptemberRaw!K28</f>
        <v>69</v>
      </c>
      <c r="M28" s="44">
        <f>SeptemberRaw!L28</f>
        <v>66</v>
      </c>
      <c r="N28" s="44">
        <f>SeptemberRaw!W25</f>
        <v>47</v>
      </c>
      <c r="O28" s="44">
        <f>SeptemberRaw!M28</f>
        <v>42</v>
      </c>
      <c r="P28" s="44">
        <f>SeptemberRaw!N28</f>
        <v>616</v>
      </c>
      <c r="Q28" s="44">
        <f>SeptemberRaw!O28</f>
        <v>10</v>
      </c>
      <c r="R28" s="44">
        <f>SeptemberRaw!P28</f>
        <v>7</v>
      </c>
      <c r="S28" s="44">
        <f>SeptemberRaw!Q28</f>
        <v>0</v>
      </c>
      <c r="T28" s="44">
        <f>SeptemberRaw!R28</f>
        <v>44</v>
      </c>
      <c r="U28" s="44">
        <f>SeptemberRaw!S28</f>
        <v>50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16232</v>
      </c>
      <c r="D29" s="46">
        <f>SeptemberRaw!C29</f>
        <v>16313</v>
      </c>
      <c r="E29" s="46">
        <f>SeptemberRaw!D29</f>
        <v>99</v>
      </c>
      <c r="F29" s="46">
        <f>SeptemberRaw!E29</f>
        <v>18</v>
      </c>
      <c r="G29" s="46">
        <f>SeptemberRaw!F29</f>
        <v>16181</v>
      </c>
      <c r="H29" s="46">
        <f>SeptemberRaw!G29</f>
        <v>1821</v>
      </c>
      <c r="I29" s="46">
        <f>SeptemberRaw!H29</f>
        <v>1392</v>
      </c>
      <c r="J29" s="46">
        <f>SeptemberRaw!I29</f>
        <v>429</v>
      </c>
      <c r="K29" s="46">
        <f>SeptemberRaw!J29</f>
        <v>2576</v>
      </c>
      <c r="L29" s="46">
        <f>SeptemberRaw!K29</f>
        <v>733</v>
      </c>
      <c r="M29" s="46">
        <f>SeptemberRaw!L29</f>
        <v>1088</v>
      </c>
      <c r="N29" s="46">
        <f>SeptemberRaw!W26</f>
        <v>246</v>
      </c>
      <c r="O29" s="46">
        <f>SeptemberRaw!M29</f>
        <v>203</v>
      </c>
      <c r="P29" s="46">
        <f>SeptemberRaw!N29</f>
        <v>1883</v>
      </c>
      <c r="Q29" s="46">
        <f>SeptemberRaw!O29</f>
        <v>87</v>
      </c>
      <c r="R29" s="46">
        <f>SeptemberRaw!P29</f>
        <v>48</v>
      </c>
      <c r="S29" s="46">
        <f>SeptemberRaw!Q29</f>
        <v>4</v>
      </c>
      <c r="T29" s="46">
        <f>SeptemberRaw!R29</f>
        <v>395</v>
      </c>
      <c r="U29" s="46">
        <f>SeptemberRaw!S29</f>
        <v>386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909</v>
      </c>
      <c r="D30" s="44">
        <f>SeptemberRaw!C30</f>
        <v>922</v>
      </c>
      <c r="E30" s="44">
        <f>SeptemberRaw!D30</f>
        <v>15</v>
      </c>
      <c r="F30" s="44">
        <f>SeptemberRaw!E30</f>
        <v>1</v>
      </c>
      <c r="G30" s="44">
        <f>SeptemberRaw!F30</f>
        <v>752</v>
      </c>
      <c r="H30" s="44">
        <f>SeptemberRaw!G30</f>
        <v>43</v>
      </c>
      <c r="I30" s="44">
        <f>SeptemberRaw!H30</f>
        <v>40</v>
      </c>
      <c r="J30" s="44">
        <f>SeptemberRaw!I30</f>
        <v>3</v>
      </c>
      <c r="K30" s="44">
        <f>SeptemberRaw!J30</f>
        <v>130</v>
      </c>
      <c r="L30" s="44">
        <f>SeptemberRaw!K30</f>
        <v>29</v>
      </c>
      <c r="M30" s="44">
        <f>SeptemberRaw!L30</f>
        <v>14</v>
      </c>
      <c r="N30" s="44">
        <f>SeptemberRaw!W28</f>
        <v>0</v>
      </c>
      <c r="O30" s="44">
        <f>SeptemberRaw!M30</f>
        <v>7</v>
      </c>
      <c r="P30" s="44">
        <f>SeptemberRaw!N30</f>
        <v>346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24</v>
      </c>
      <c r="U30" s="44">
        <f>SeptemberRaw!S30</f>
        <v>37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16697</v>
      </c>
      <c r="D31" s="46">
        <f>SeptemberRaw!C31</f>
        <v>16076</v>
      </c>
      <c r="E31" s="46">
        <f>SeptemberRaw!D31</f>
        <v>42</v>
      </c>
      <c r="F31" s="46">
        <f>SeptemberRaw!E31</f>
        <v>662</v>
      </c>
      <c r="G31" s="46">
        <f>SeptemberRaw!F31</f>
        <v>15763</v>
      </c>
      <c r="H31" s="46">
        <f>SeptemberRaw!G31</f>
        <v>379</v>
      </c>
      <c r="I31" s="46">
        <f>SeptemberRaw!H31</f>
        <v>313</v>
      </c>
      <c r="J31" s="46">
        <f>SeptemberRaw!I31</f>
        <v>66</v>
      </c>
      <c r="K31" s="46">
        <f>SeptemberRaw!J31</f>
        <v>740</v>
      </c>
      <c r="L31" s="46">
        <f>SeptemberRaw!K31</f>
        <v>150</v>
      </c>
      <c r="M31" s="46">
        <f>SeptemberRaw!L31</f>
        <v>229</v>
      </c>
      <c r="N31" s="46">
        <f>SeptemberRaw!W29</f>
        <v>39</v>
      </c>
      <c r="O31" s="46">
        <f>SeptemberRaw!M31</f>
        <v>47</v>
      </c>
      <c r="P31" s="46">
        <f>SeptemberRaw!N31</f>
        <v>531</v>
      </c>
      <c r="Q31" s="46">
        <f>SeptemberRaw!O31</f>
        <v>4</v>
      </c>
      <c r="R31" s="46">
        <f>SeptemberRaw!P31</f>
        <v>10</v>
      </c>
      <c r="S31" s="46">
        <f>SeptemberRaw!Q31</f>
        <v>0</v>
      </c>
      <c r="T31" s="46">
        <f>SeptemberRaw!R31</f>
        <v>205</v>
      </c>
      <c r="U31" s="46">
        <f>SeptemberRaw!S31</f>
        <v>68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21994</v>
      </c>
      <c r="D32" s="44">
        <f>SeptemberRaw!C32</f>
        <v>21931</v>
      </c>
      <c r="E32" s="44">
        <f>SeptemberRaw!D32</f>
        <v>191</v>
      </c>
      <c r="F32" s="44">
        <f>SeptemberRaw!E32</f>
        <v>253</v>
      </c>
      <c r="G32" s="44">
        <f>SeptemberRaw!F32</f>
        <v>21824</v>
      </c>
      <c r="H32" s="44">
        <f>SeptemberRaw!G32</f>
        <v>1929</v>
      </c>
      <c r="I32" s="44">
        <f>SeptemberRaw!H32</f>
        <v>1775</v>
      </c>
      <c r="J32" s="44">
        <f>SeptemberRaw!I32</f>
        <v>154</v>
      </c>
      <c r="K32" s="44">
        <f>SeptemberRaw!J32</f>
        <v>3312</v>
      </c>
      <c r="L32" s="44">
        <f>SeptemberRaw!K32</f>
        <v>1345</v>
      </c>
      <c r="M32" s="44">
        <f>SeptemberRaw!L32</f>
        <v>581</v>
      </c>
      <c r="N32" s="44">
        <f>SeptemberRaw!W30</f>
        <v>231</v>
      </c>
      <c r="O32" s="44">
        <f>SeptemberRaw!M32</f>
        <v>296</v>
      </c>
      <c r="P32" s="44">
        <f>SeptemberRaw!N32</f>
        <v>2105</v>
      </c>
      <c r="Q32" s="44">
        <f>SeptemberRaw!O32</f>
        <v>17</v>
      </c>
      <c r="R32" s="44">
        <f>SeptemberRaw!P32</f>
        <v>53</v>
      </c>
      <c r="S32" s="44">
        <f>SeptemberRaw!Q32</f>
        <v>1</v>
      </c>
      <c r="T32" s="44">
        <f>SeptemberRaw!R32</f>
        <v>421</v>
      </c>
      <c r="U32" s="44">
        <f>SeptemberRaw!S32</f>
        <v>393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17864</v>
      </c>
      <c r="D33" s="46">
        <f>SeptemberRaw!C33</f>
        <v>17918</v>
      </c>
      <c r="E33" s="46">
        <f>SeptemberRaw!D33</f>
        <v>68</v>
      </c>
      <c r="F33" s="46">
        <f>SeptemberRaw!E33</f>
        <v>14</v>
      </c>
      <c r="G33" s="46">
        <f>SeptemberRaw!F33</f>
        <v>17771</v>
      </c>
      <c r="H33" s="46">
        <f>SeptemberRaw!G33</f>
        <v>1271</v>
      </c>
      <c r="I33" s="46">
        <f>SeptemberRaw!H33</f>
        <v>1028</v>
      </c>
      <c r="J33" s="46">
        <f>SeptemberRaw!I33</f>
        <v>243</v>
      </c>
      <c r="K33" s="46">
        <f>SeptemberRaw!J33</f>
        <v>2351</v>
      </c>
      <c r="L33" s="46">
        <f>SeptemberRaw!K33</f>
        <v>736</v>
      </c>
      <c r="M33" s="46">
        <f>SeptemberRaw!L33</f>
        <v>535</v>
      </c>
      <c r="N33" s="46">
        <f>SeptemberRaw!W31</f>
        <v>103</v>
      </c>
      <c r="O33" s="46">
        <f>SeptemberRaw!M33</f>
        <v>227</v>
      </c>
      <c r="P33" s="46">
        <f>SeptemberRaw!N33</f>
        <v>2844</v>
      </c>
      <c r="Q33" s="46">
        <f>SeptemberRaw!O33</f>
        <v>22</v>
      </c>
      <c r="R33" s="46">
        <f>SeptemberRaw!P33</f>
        <v>28</v>
      </c>
      <c r="S33" s="46">
        <f>SeptemberRaw!Q33</f>
        <v>2</v>
      </c>
      <c r="T33" s="46">
        <f>SeptemberRaw!R33</f>
        <v>385</v>
      </c>
      <c r="U33" s="46">
        <f>SeptemberRaw!S33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10824</v>
      </c>
      <c r="D34" s="44">
        <f>SeptemberRaw!C34</f>
        <v>10829</v>
      </c>
      <c r="E34" s="44">
        <f>SeptemberRaw!D34</f>
        <v>33</v>
      </c>
      <c r="F34" s="44">
        <f>SeptemberRaw!E34</f>
        <v>28</v>
      </c>
      <c r="G34" s="44">
        <f>SeptemberRaw!F34</f>
        <v>10622</v>
      </c>
      <c r="H34" s="44">
        <f>SeptemberRaw!G34</f>
        <v>609</v>
      </c>
      <c r="I34" s="44">
        <f>SeptemberRaw!H34</f>
        <v>493</v>
      </c>
      <c r="J34" s="44">
        <f>SeptemberRaw!I34</f>
        <v>116</v>
      </c>
      <c r="K34" s="44">
        <f>SeptemberRaw!J34</f>
        <v>1000</v>
      </c>
      <c r="L34" s="44">
        <f>SeptemberRaw!K34</f>
        <v>450</v>
      </c>
      <c r="M34" s="44">
        <f>SeptemberRaw!L34</f>
        <v>159</v>
      </c>
      <c r="N34" s="44">
        <f>SeptemberRaw!W32</f>
        <v>151</v>
      </c>
      <c r="O34" s="44">
        <f>SeptemberRaw!M34</f>
        <v>127</v>
      </c>
      <c r="P34" s="44">
        <f>SeptemberRaw!N34</f>
        <v>1240</v>
      </c>
      <c r="Q34" s="44">
        <f>SeptemberRaw!O34</f>
        <v>8</v>
      </c>
      <c r="R34" s="44">
        <f>SeptemberRaw!P34</f>
        <v>26</v>
      </c>
      <c r="S34" s="44">
        <f>SeptemberRaw!Q34</f>
        <v>0</v>
      </c>
      <c r="T34" s="44">
        <f>SeptemberRaw!R34</f>
        <v>95</v>
      </c>
      <c r="U34" s="44">
        <f>SeptemberRaw!S34</f>
        <v>143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70875</v>
      </c>
      <c r="D35" s="46">
        <f>SeptemberRaw!C35</f>
        <v>70715</v>
      </c>
      <c r="E35" s="46">
        <f>SeptemberRaw!D35</f>
        <v>397</v>
      </c>
      <c r="F35" s="46">
        <f>SeptemberRaw!E35</f>
        <v>561</v>
      </c>
      <c r="G35" s="46">
        <f>SeptemberRaw!F35</f>
        <v>68508</v>
      </c>
      <c r="H35" s="46">
        <f>SeptemberRaw!G35</f>
        <v>7287</v>
      </c>
      <c r="I35" s="46">
        <f>SeptemberRaw!H35</f>
        <v>6081</v>
      </c>
      <c r="J35" s="46">
        <f>SeptemberRaw!I35</f>
        <v>1206</v>
      </c>
      <c r="K35" s="46">
        <f>SeptemberRaw!J35</f>
        <v>9871</v>
      </c>
      <c r="L35" s="46">
        <f>SeptemberRaw!K35</f>
        <v>3066</v>
      </c>
      <c r="M35" s="46">
        <f>SeptemberRaw!L35</f>
        <v>4217</v>
      </c>
      <c r="N35" s="46">
        <f>SeptemberRaw!W33</f>
        <v>795</v>
      </c>
      <c r="O35" s="46">
        <f>SeptemberRaw!M35</f>
        <v>794</v>
      </c>
      <c r="P35" s="46">
        <f>SeptemberRaw!N35</f>
        <v>9175</v>
      </c>
      <c r="Q35" s="46">
        <f>SeptemberRaw!O35</f>
        <v>61</v>
      </c>
      <c r="R35" s="46">
        <f>SeptemberRaw!P35</f>
        <v>169</v>
      </c>
      <c r="S35" s="46">
        <f>SeptemberRaw!Q35</f>
        <v>9</v>
      </c>
      <c r="T35" s="46">
        <f>SeptemberRaw!R35</f>
        <v>875</v>
      </c>
      <c r="U35" s="46">
        <f>SeptemberRaw!S35</f>
        <v>801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22206</v>
      </c>
      <c r="D36" s="44">
        <f>SeptemberRaw!C36</f>
        <v>22217</v>
      </c>
      <c r="E36" s="44">
        <f>SeptemberRaw!D36</f>
        <v>72</v>
      </c>
      <c r="F36" s="44">
        <f>SeptemberRaw!E36</f>
        <v>61</v>
      </c>
      <c r="G36" s="44">
        <f>SeptemberRaw!F36</f>
        <v>21872</v>
      </c>
      <c r="H36" s="44">
        <f>SeptemberRaw!G36</f>
        <v>973</v>
      </c>
      <c r="I36" s="44">
        <f>SeptemberRaw!H36</f>
        <v>860</v>
      </c>
      <c r="J36" s="44">
        <f>SeptemberRaw!I36</f>
        <v>113</v>
      </c>
      <c r="K36" s="44">
        <f>SeptemberRaw!J36</f>
        <v>1853</v>
      </c>
      <c r="L36" s="44">
        <f>SeptemberRaw!K36</f>
        <v>620</v>
      </c>
      <c r="M36" s="44">
        <f>SeptemberRaw!L36</f>
        <v>353</v>
      </c>
      <c r="N36" s="44">
        <f>SeptemberRaw!W34</f>
        <v>132</v>
      </c>
      <c r="O36" s="44">
        <f>SeptemberRaw!M36</f>
        <v>148</v>
      </c>
      <c r="P36" s="44">
        <f>SeptemberRaw!N36</f>
        <v>1217</v>
      </c>
      <c r="Q36" s="44">
        <f>SeptemberRaw!O36</f>
        <v>4</v>
      </c>
      <c r="R36" s="44">
        <f>SeptemberRaw!P36</f>
        <v>20</v>
      </c>
      <c r="S36" s="44">
        <f>SeptemberRaw!Q36</f>
        <v>2</v>
      </c>
      <c r="T36" s="44">
        <f>SeptemberRaw!R36</f>
        <v>301</v>
      </c>
      <c r="U36" s="44">
        <f>SeptemberRaw!S36</f>
        <v>116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29606</v>
      </c>
      <c r="D37" s="46">
        <f>SeptemberRaw!C37</f>
        <v>29662</v>
      </c>
      <c r="E37" s="46">
        <f>SeptemberRaw!D37</f>
        <v>173</v>
      </c>
      <c r="F37" s="46">
        <f>SeptemberRaw!E37</f>
        <v>116</v>
      </c>
      <c r="G37" s="46">
        <f>SeptemberRaw!F37</f>
        <v>28547</v>
      </c>
      <c r="H37" s="46">
        <f>SeptemberRaw!G37</f>
        <v>3592</v>
      </c>
      <c r="I37" s="46">
        <f>SeptemberRaw!H37</f>
        <v>2740</v>
      </c>
      <c r="J37" s="46">
        <f>SeptemberRaw!I37</f>
        <v>852</v>
      </c>
      <c r="K37" s="46">
        <f>SeptemberRaw!J37</f>
        <v>4120</v>
      </c>
      <c r="L37" s="46">
        <f>SeptemberRaw!K37</f>
        <v>1555</v>
      </c>
      <c r="M37" s="46">
        <f>SeptemberRaw!L37</f>
        <v>2037</v>
      </c>
      <c r="N37" s="46">
        <f>SeptemberRaw!W35</f>
        <v>413</v>
      </c>
      <c r="O37" s="46">
        <f>SeptemberRaw!M37</f>
        <v>556</v>
      </c>
      <c r="P37" s="46">
        <f>SeptemberRaw!N37</f>
        <v>5456</v>
      </c>
      <c r="Q37" s="46">
        <f>SeptemberRaw!O37</f>
        <v>43</v>
      </c>
      <c r="R37" s="46">
        <f>SeptemberRaw!P37</f>
        <v>96</v>
      </c>
      <c r="S37" s="46">
        <f>SeptemberRaw!Q37</f>
        <v>7</v>
      </c>
      <c r="T37" s="46">
        <f>SeptemberRaw!R37</f>
        <v>254</v>
      </c>
      <c r="U37" s="46">
        <f>SeptemberRaw!S37</f>
        <v>389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12861</v>
      </c>
      <c r="D38" s="44">
        <f>SeptemberRaw!C38</f>
        <v>12879</v>
      </c>
      <c r="E38" s="44">
        <f>SeptemberRaw!D38</f>
        <v>26</v>
      </c>
      <c r="F38" s="44">
        <f>SeptemberRaw!E38</f>
        <v>8</v>
      </c>
      <c r="G38" s="44">
        <f>SeptemberRaw!F38</f>
        <v>12860</v>
      </c>
      <c r="H38" s="44">
        <f>SeptemberRaw!G38</f>
        <v>99</v>
      </c>
      <c r="I38" s="44">
        <f>SeptemberRaw!H38</f>
        <v>77</v>
      </c>
      <c r="J38" s="44">
        <f>SeptemberRaw!I38</f>
        <v>22</v>
      </c>
      <c r="K38" s="44">
        <f>SeptemberRaw!J38</f>
        <v>344</v>
      </c>
      <c r="L38" s="44">
        <f>SeptemberRaw!K38</f>
        <v>33</v>
      </c>
      <c r="M38" s="44">
        <f>SeptemberRaw!L38</f>
        <v>66</v>
      </c>
      <c r="N38" s="44"/>
      <c r="O38" s="44">
        <f>SeptemberRaw!M38</f>
        <v>18</v>
      </c>
      <c r="P38" s="44">
        <f>SeptemberRaw!N38</f>
        <v>293</v>
      </c>
      <c r="Q38" s="44">
        <f>SeptemberRaw!O38</f>
        <v>1</v>
      </c>
      <c r="R38" s="44">
        <f>SeptemberRaw!P38</f>
        <v>2</v>
      </c>
      <c r="S38" s="44">
        <f>SeptemberRaw!Q38</f>
        <v>0</v>
      </c>
      <c r="T38" s="44">
        <f>SeptemberRaw!R38</f>
        <v>122</v>
      </c>
      <c r="U38" s="44">
        <f>SeptemberRaw!S38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7743</v>
      </c>
      <c r="D39" s="46">
        <f>SeptemberRaw!C39</f>
        <v>7835</v>
      </c>
      <c r="E39" s="46">
        <f>SeptemberRaw!D39</f>
        <v>98</v>
      </c>
      <c r="F39" s="46">
        <f>SeptemberRaw!E39</f>
        <v>6</v>
      </c>
      <c r="G39" s="46">
        <f>SeptemberRaw!F39</f>
        <v>7685</v>
      </c>
      <c r="H39" s="46">
        <f>SeptemberRaw!G39</f>
        <v>200</v>
      </c>
      <c r="I39" s="46">
        <f>SeptemberRaw!H39</f>
        <v>180</v>
      </c>
      <c r="J39" s="46">
        <f>SeptemberRaw!I39</f>
        <v>20</v>
      </c>
      <c r="K39" s="46">
        <f>SeptemberRaw!J39</f>
        <v>519</v>
      </c>
      <c r="L39" s="46">
        <f>SeptemberRaw!K39</f>
        <v>18</v>
      </c>
      <c r="M39" s="46">
        <f>SeptemberRaw!L39</f>
        <v>182</v>
      </c>
      <c r="N39" s="46">
        <f>SeptemberRaw!W36</f>
        <v>56</v>
      </c>
      <c r="O39" s="46">
        <f>SeptemberRaw!M39</f>
        <v>27</v>
      </c>
      <c r="P39" s="46">
        <f>SeptemberRaw!N39</f>
        <v>410</v>
      </c>
      <c r="Q39" s="46">
        <f>SeptemberRaw!O39</f>
        <v>2</v>
      </c>
      <c r="R39" s="46">
        <f>SeptemberRaw!P39</f>
        <v>6</v>
      </c>
      <c r="S39" s="46">
        <f>SeptemberRaw!Q39</f>
        <v>0</v>
      </c>
      <c r="T39" s="46">
        <f>SeptemberRaw!R39</f>
        <v>70</v>
      </c>
      <c r="U39" s="46">
        <f>SeptemberRaw!S39</f>
        <v>99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12618</v>
      </c>
      <c r="D40" s="52">
        <f>SeptemberRaw!C40</f>
        <v>12646</v>
      </c>
      <c r="E40" s="52">
        <f>SeptemberRaw!D40</f>
        <v>31</v>
      </c>
      <c r="F40" s="52">
        <f>SeptemberRaw!E40</f>
        <v>3</v>
      </c>
      <c r="G40" s="52">
        <f>SeptemberRaw!F40</f>
        <v>11150</v>
      </c>
      <c r="H40" s="52">
        <f>SeptemberRaw!G40</f>
        <v>692</v>
      </c>
      <c r="I40" s="52">
        <f>SeptemberRaw!H40</f>
        <v>676</v>
      </c>
      <c r="J40" s="52">
        <f>SeptemberRaw!I40</f>
        <v>16</v>
      </c>
      <c r="K40" s="52">
        <f>SeptemberRaw!J40</f>
        <v>928</v>
      </c>
      <c r="L40" s="52">
        <f>SeptemberRaw!K40</f>
        <v>21</v>
      </c>
      <c r="M40" s="52">
        <f>SeptemberRaw!L40</f>
        <v>671</v>
      </c>
      <c r="N40" s="52"/>
      <c r="O40" s="52">
        <f>SeptemberRaw!M40</f>
        <v>128</v>
      </c>
      <c r="P40" s="52">
        <f>SeptemberRaw!N40</f>
        <v>266</v>
      </c>
      <c r="Q40" s="52">
        <f>SeptemberRaw!O40</f>
        <v>4</v>
      </c>
      <c r="R40" s="52">
        <f>SeptemberRaw!P40</f>
        <v>4</v>
      </c>
      <c r="S40" s="52">
        <f>SeptemberRaw!Q40</f>
        <v>4</v>
      </c>
      <c r="T40" s="52">
        <f>SeptemberRaw!R40</f>
        <v>81</v>
      </c>
      <c r="U40" s="52">
        <f>SeptemberRaw!S40</f>
        <v>50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16507</v>
      </c>
      <c r="D41" s="54">
        <f>SeptemberRaw!C41</f>
        <v>16498</v>
      </c>
      <c r="E41" s="54">
        <f>SeptemberRaw!D41</f>
        <v>9</v>
      </c>
      <c r="F41" s="54">
        <f>SeptemberRaw!E41</f>
        <v>18</v>
      </c>
      <c r="G41" s="54">
        <f>SeptemberRaw!F41</f>
        <v>13278</v>
      </c>
      <c r="H41" s="54">
        <f>SeptemberRaw!G41</f>
        <v>1998</v>
      </c>
      <c r="I41" s="54">
        <f>SeptemberRaw!H41</f>
        <v>1756</v>
      </c>
      <c r="J41" s="54">
        <f>SeptemberRaw!I41</f>
        <v>242</v>
      </c>
      <c r="K41" s="54">
        <f>SeptemberRaw!J41</f>
        <v>2015</v>
      </c>
      <c r="L41" s="54">
        <f>SeptemberRaw!K41</f>
        <v>10</v>
      </c>
      <c r="M41" s="54">
        <f>SeptemberRaw!L41</f>
        <v>1987</v>
      </c>
      <c r="N41" s="54"/>
      <c r="O41" s="54">
        <f>SeptemberRaw!M41</f>
        <v>364</v>
      </c>
      <c r="P41" s="54">
        <f>SeptemberRaw!N41</f>
        <v>539</v>
      </c>
      <c r="Q41" s="54">
        <f>SeptemberRaw!O41</f>
        <v>4</v>
      </c>
      <c r="R41" s="54">
        <f>SeptemberRaw!P41</f>
        <v>2</v>
      </c>
      <c r="S41" s="54">
        <f>SeptemberRaw!Q41</f>
        <v>0</v>
      </c>
      <c r="T41" s="54">
        <f>SeptemberRaw!R41</f>
        <v>93</v>
      </c>
      <c r="U41" s="54">
        <f>SeptemberRaw!S41</f>
        <v>93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3869</v>
      </c>
      <c r="D42" s="52">
        <f>SeptemberRaw!C42</f>
        <v>3871</v>
      </c>
      <c r="E42" s="52">
        <f>SeptemberRaw!D42</f>
        <v>2</v>
      </c>
      <c r="F42" s="52">
        <f>SeptemberRaw!E42</f>
        <v>1</v>
      </c>
      <c r="G42" s="52">
        <f>SeptemberRaw!F42</f>
        <v>3674</v>
      </c>
      <c r="H42" s="52">
        <f>SeptemberRaw!G42</f>
        <v>30</v>
      </c>
      <c r="I42" s="52">
        <f>SeptemberRaw!H42</f>
        <v>27</v>
      </c>
      <c r="J42" s="52">
        <f>SeptemberRaw!I42</f>
        <v>3</v>
      </c>
      <c r="K42" s="52">
        <f>SeptemberRaw!J42</f>
        <v>62</v>
      </c>
      <c r="L42" s="52">
        <f>SeptemberRaw!K42</f>
        <v>27</v>
      </c>
      <c r="M42" s="52">
        <f>SeptemberRaw!L42</f>
        <v>3</v>
      </c>
      <c r="N42" s="52"/>
      <c r="O42" s="52">
        <f>SeptemberRaw!M42</f>
        <v>20</v>
      </c>
      <c r="P42" s="52">
        <f>SeptemberRaw!N42</f>
        <v>360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9</v>
      </c>
      <c r="U42" s="52">
        <f>SeptemberRaw!S42</f>
        <v>5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4732</v>
      </c>
      <c r="D43" s="54">
        <f>SeptemberRaw!C43</f>
        <v>4732</v>
      </c>
      <c r="E43" s="54">
        <f>SeptemberRaw!D43</f>
        <v>0</v>
      </c>
      <c r="F43" s="54">
        <f>SeptemberRaw!E43</f>
        <v>0</v>
      </c>
      <c r="G43" s="54">
        <f>SeptemberRaw!F43</f>
        <v>4218</v>
      </c>
      <c r="H43" s="54">
        <f>SeptemberRaw!G43</f>
        <v>183</v>
      </c>
      <c r="I43" s="54">
        <f>SeptemberRaw!H43</f>
        <v>163</v>
      </c>
      <c r="J43" s="54">
        <f>SeptemberRaw!I43</f>
        <v>20</v>
      </c>
      <c r="K43" s="54">
        <f>SeptemberRaw!J43</f>
        <v>270</v>
      </c>
      <c r="L43" s="54">
        <f>SeptemberRaw!K43</f>
        <v>5</v>
      </c>
      <c r="M43" s="54">
        <f>SeptemberRaw!L43</f>
        <v>178</v>
      </c>
      <c r="N43" s="54"/>
      <c r="O43" s="54">
        <f>SeptemberRaw!M43</f>
        <v>106</v>
      </c>
      <c r="P43" s="54">
        <f>SeptemberRaw!N43</f>
        <v>244</v>
      </c>
      <c r="Q43" s="54">
        <f>SeptemberRaw!O43</f>
        <v>4</v>
      </c>
      <c r="R43" s="54">
        <f>SeptemberRaw!P43</f>
        <v>9</v>
      </c>
      <c r="S43" s="54">
        <f>SeptemberRaw!Q43</f>
        <v>0</v>
      </c>
      <c r="T43" s="54">
        <f>SeptemberRaw!R43</f>
        <v>14</v>
      </c>
      <c r="U43" s="54">
        <f>SeptemberRaw!S43</f>
        <v>23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13448</v>
      </c>
      <c r="D44" s="52">
        <f>SeptemberRaw!C44</f>
        <v>13427</v>
      </c>
      <c r="E44" s="52">
        <f>SeptemberRaw!D44</f>
        <v>0</v>
      </c>
      <c r="F44" s="52">
        <f>SeptemberRaw!E44</f>
        <v>1</v>
      </c>
      <c r="G44" s="52">
        <f>SeptemberRaw!F44</f>
        <v>9528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8109</v>
      </c>
      <c r="D45" s="46">
        <f>SeptemberRaw!C45</f>
        <v>8110</v>
      </c>
      <c r="E45" s="46">
        <f>SeptemberRaw!D45</f>
        <v>27</v>
      </c>
      <c r="F45" s="46">
        <f>SeptemberRaw!E45</f>
        <v>26</v>
      </c>
      <c r="G45" s="46">
        <f>SeptemberRaw!F45</f>
        <v>8069</v>
      </c>
      <c r="H45" s="46">
        <f>SeptemberRaw!G45</f>
        <v>348</v>
      </c>
      <c r="I45" s="46">
        <f>SeptemberRaw!H45</f>
        <v>311</v>
      </c>
      <c r="J45" s="46">
        <f>SeptemberRaw!I45</f>
        <v>37</v>
      </c>
      <c r="K45" s="46">
        <f>SeptemberRaw!J45</f>
        <v>685</v>
      </c>
      <c r="L45" s="46">
        <f>SeptemberRaw!K45</f>
        <v>301</v>
      </c>
      <c r="M45" s="46">
        <f>SeptemberRaw!L45</f>
        <v>47</v>
      </c>
      <c r="N45" s="46">
        <f>SeptemberRaw!W37</f>
        <v>12</v>
      </c>
      <c r="O45" s="46">
        <f>SeptemberRaw!M45</f>
        <v>39</v>
      </c>
      <c r="P45" s="46">
        <f>SeptemberRaw!N45</f>
        <v>243</v>
      </c>
      <c r="Q45" s="46">
        <f>SeptemberRaw!O45</f>
        <v>1</v>
      </c>
      <c r="R45" s="46">
        <f>SeptemberRaw!P45</f>
        <v>4</v>
      </c>
      <c r="S45" s="46">
        <f>SeptemberRaw!Q45</f>
        <v>0</v>
      </c>
      <c r="T45" s="46">
        <f>SeptemberRaw!R45</f>
        <v>132</v>
      </c>
      <c r="U45" s="46">
        <f>SeptemberRaw!S45</f>
        <v>51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15754</v>
      </c>
      <c r="D46" s="44">
        <f>SeptemberRaw!C46</f>
        <v>15848</v>
      </c>
      <c r="E46" s="44">
        <f>SeptemberRaw!D46</f>
        <v>157</v>
      </c>
      <c r="F46" s="44">
        <f>SeptemberRaw!E46</f>
        <v>63</v>
      </c>
      <c r="G46" s="44">
        <f>SeptemberRaw!F46</f>
        <v>15759</v>
      </c>
      <c r="H46" s="44">
        <f>SeptemberRaw!G46</f>
        <v>1623</v>
      </c>
      <c r="I46" s="44">
        <f>SeptemberRaw!H46</f>
        <v>1280</v>
      </c>
      <c r="J46" s="44">
        <f>SeptemberRaw!I46</f>
        <v>343</v>
      </c>
      <c r="K46" s="44">
        <f>SeptemberRaw!J46</f>
        <v>2803</v>
      </c>
      <c r="L46" s="44">
        <f>SeptemberRaw!K46</f>
        <v>877</v>
      </c>
      <c r="M46" s="44">
        <f>SeptemberRaw!L46</f>
        <v>743</v>
      </c>
      <c r="N46" s="44">
        <f>SeptemberRaw!W38</f>
        <v>152</v>
      </c>
      <c r="O46" s="44">
        <f>SeptemberRaw!M46</f>
        <v>223</v>
      </c>
      <c r="P46" s="44">
        <f>SeptemberRaw!N46</f>
        <v>1385</v>
      </c>
      <c r="Q46" s="44">
        <f>SeptemberRaw!O46</f>
        <v>13</v>
      </c>
      <c r="R46" s="44">
        <f>SeptemberRaw!P46</f>
        <v>40</v>
      </c>
      <c r="S46" s="44">
        <f>SeptemberRaw!Q46</f>
        <v>2</v>
      </c>
      <c r="T46" s="44">
        <f>SeptemberRaw!R46</f>
        <v>469</v>
      </c>
      <c r="U46" s="44">
        <f>SeptemberRaw!S46</f>
        <v>336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28852</v>
      </c>
      <c r="D47" s="46">
        <f>SeptemberRaw!C47</f>
        <v>28934</v>
      </c>
      <c r="E47" s="46">
        <f>SeptemberRaw!D47</f>
        <v>222</v>
      </c>
      <c r="F47" s="46">
        <f>SeptemberRaw!E47</f>
        <v>139</v>
      </c>
      <c r="G47" s="46">
        <f>SeptemberRaw!F47</f>
        <v>28309</v>
      </c>
      <c r="H47" s="46">
        <f>SeptemberRaw!G47</f>
        <v>3855</v>
      </c>
      <c r="I47" s="46">
        <f>SeptemberRaw!H47</f>
        <v>3016</v>
      </c>
      <c r="J47" s="46">
        <f>SeptemberRaw!I47</f>
        <v>839</v>
      </c>
      <c r="K47" s="46">
        <f>SeptemberRaw!J47</f>
        <v>4801</v>
      </c>
      <c r="L47" s="46">
        <f>SeptemberRaw!K47</f>
        <v>984</v>
      </c>
      <c r="M47" s="46">
        <f>SeptemberRaw!L47</f>
        <v>2871</v>
      </c>
      <c r="N47" s="46">
        <f>SeptemberRaw!W24</f>
        <v>304</v>
      </c>
      <c r="O47" s="46">
        <f>SeptemberRaw!M47</f>
        <v>303</v>
      </c>
      <c r="P47" s="46">
        <f>SeptemberRaw!N47</f>
        <v>2028</v>
      </c>
      <c r="Q47" s="46">
        <f>SeptemberRaw!O47</f>
        <v>9</v>
      </c>
      <c r="R47" s="46">
        <f>SeptemberRaw!P47</f>
        <v>41</v>
      </c>
      <c r="S47" s="46">
        <f>SeptemberRaw!Q47</f>
        <v>2</v>
      </c>
      <c r="T47" s="46">
        <f>SeptemberRaw!R47</f>
        <v>536</v>
      </c>
      <c r="U47" s="46">
        <f>SeptemberRaw!S47</f>
        <v>563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22713</v>
      </c>
      <c r="D48" s="44">
        <f>SeptemberRaw!C48</f>
        <v>22552</v>
      </c>
      <c r="E48" s="44">
        <f>SeptemberRaw!D48</f>
        <v>100</v>
      </c>
      <c r="F48" s="44">
        <f>SeptemberRaw!E48</f>
        <v>262</v>
      </c>
      <c r="G48" s="44">
        <f>SeptemberRaw!F48</f>
        <v>22458</v>
      </c>
      <c r="H48" s="44">
        <f>SeptemberRaw!G48</f>
        <v>1656</v>
      </c>
      <c r="I48" s="44">
        <f>SeptemberRaw!H48</f>
        <v>1455</v>
      </c>
      <c r="J48" s="44">
        <f>SeptemberRaw!I48</f>
        <v>201</v>
      </c>
      <c r="K48" s="44">
        <f>SeptemberRaw!J48</f>
        <v>2420</v>
      </c>
      <c r="L48" s="44">
        <f>SeptemberRaw!K48</f>
        <v>723</v>
      </c>
      <c r="M48" s="44">
        <f>SeptemberRaw!L48</f>
        <v>932</v>
      </c>
      <c r="N48" s="44">
        <f>SeptemberRaw!W39</f>
        <v>294</v>
      </c>
      <c r="O48" s="44">
        <f>SeptemberRaw!M48</f>
        <v>250</v>
      </c>
      <c r="P48" s="44">
        <f>SeptemberRaw!N48</f>
        <v>1705</v>
      </c>
      <c r="Q48" s="44">
        <f>SeptemberRaw!O48</f>
        <v>8</v>
      </c>
      <c r="R48" s="44">
        <f>SeptemberRaw!P48</f>
        <v>32</v>
      </c>
      <c r="S48" s="44">
        <f>SeptemberRaw!Q48</f>
        <v>0</v>
      </c>
      <c r="T48" s="44">
        <f>SeptemberRaw!R48</f>
        <v>410</v>
      </c>
      <c r="U48" s="44">
        <f>SeptemberRaw!S48</f>
        <v>229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10049</v>
      </c>
      <c r="D49" s="46">
        <f>SeptemberRaw!C49</f>
        <v>10105</v>
      </c>
      <c r="E49" s="46">
        <f>SeptemberRaw!D49</f>
        <v>136</v>
      </c>
      <c r="F49" s="46">
        <f>SeptemberRaw!E49</f>
        <v>77</v>
      </c>
      <c r="G49" s="46">
        <f>SeptemberRaw!F49</f>
        <v>9374</v>
      </c>
      <c r="H49" s="46">
        <f>SeptemberRaw!G49</f>
        <v>1454</v>
      </c>
      <c r="I49" s="46">
        <f>SeptemberRaw!H49</f>
        <v>1033</v>
      </c>
      <c r="J49" s="46">
        <f>SeptemberRaw!I49</f>
        <v>421</v>
      </c>
      <c r="K49" s="46">
        <f>SeptemberRaw!J49</f>
        <v>2698</v>
      </c>
      <c r="L49" s="46">
        <f>SeptemberRaw!K49</f>
        <v>482</v>
      </c>
      <c r="M49" s="46">
        <f>SeptemberRaw!L49</f>
        <v>972</v>
      </c>
      <c r="N49" s="46">
        <f>SeptemberRaw!W40</f>
        <v>122</v>
      </c>
      <c r="O49" s="46">
        <f>SeptemberRaw!M49</f>
        <v>181</v>
      </c>
      <c r="P49" s="46">
        <f>SeptemberRaw!N49</f>
        <v>1119</v>
      </c>
      <c r="Q49" s="46">
        <f>SeptemberRaw!O49</f>
        <v>5</v>
      </c>
      <c r="R49" s="46">
        <f>SeptemberRaw!P49</f>
        <v>23</v>
      </c>
      <c r="S49" s="46">
        <f>SeptemberRaw!Q49</f>
        <v>0</v>
      </c>
      <c r="T49" s="46">
        <f>SeptemberRaw!R49</f>
        <v>202</v>
      </c>
      <c r="U49" s="46">
        <f>SeptemberRaw!S49</f>
        <v>306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27086</v>
      </c>
      <c r="D50" s="44">
        <f>SeptemberRaw!C50</f>
        <v>27078</v>
      </c>
      <c r="E50" s="44">
        <f>SeptemberRaw!D50</f>
        <v>275</v>
      </c>
      <c r="F50" s="44">
        <f>SeptemberRaw!E50</f>
        <v>283</v>
      </c>
      <c r="G50" s="44">
        <f>SeptemberRaw!F50</f>
        <v>26799</v>
      </c>
      <c r="H50" s="44">
        <f>SeptemberRaw!G50</f>
        <v>3962</v>
      </c>
      <c r="I50" s="44">
        <f>SeptemberRaw!H50</f>
        <v>3243</v>
      </c>
      <c r="J50" s="44">
        <f>SeptemberRaw!I50</f>
        <v>719</v>
      </c>
      <c r="K50" s="44">
        <f>SeptemberRaw!J50</f>
        <v>5235</v>
      </c>
      <c r="L50" s="44">
        <f>SeptemberRaw!K50</f>
        <v>1862</v>
      </c>
      <c r="M50" s="44">
        <f>SeptemberRaw!L50</f>
        <v>2096</v>
      </c>
      <c r="N50" s="44">
        <f>SeptemberRaw!W41</f>
        <v>559</v>
      </c>
      <c r="O50" s="44">
        <f>SeptemberRaw!M50</f>
        <v>535</v>
      </c>
      <c r="P50" s="44">
        <f>SeptemberRaw!N50</f>
        <v>5207</v>
      </c>
      <c r="Q50" s="44">
        <f>SeptemberRaw!O50</f>
        <v>35</v>
      </c>
      <c r="R50" s="44">
        <f>SeptemberRaw!P50</f>
        <v>95</v>
      </c>
      <c r="S50" s="44">
        <f>SeptemberRaw!Q50</f>
        <v>0</v>
      </c>
      <c r="T50" s="44">
        <f>SeptemberRaw!R50</f>
        <v>361</v>
      </c>
      <c r="U50" s="44">
        <f>SeptemberRaw!S50</f>
        <v>615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10208</v>
      </c>
      <c r="D51" s="46">
        <f>SeptemberRaw!C51</f>
        <v>9970</v>
      </c>
      <c r="E51" s="46">
        <f>SeptemberRaw!D51</f>
        <v>11</v>
      </c>
      <c r="F51" s="46">
        <f>SeptemberRaw!E51</f>
        <v>249</v>
      </c>
      <c r="G51" s="46">
        <f>SeptemberRaw!F51</f>
        <v>9908</v>
      </c>
      <c r="H51" s="46">
        <f>SeptemberRaw!G51</f>
        <v>586</v>
      </c>
      <c r="I51" s="46">
        <f>SeptemberRaw!H51</f>
        <v>481</v>
      </c>
      <c r="J51" s="46">
        <f>SeptemberRaw!I51</f>
        <v>105</v>
      </c>
      <c r="K51" s="46">
        <f>SeptemberRaw!J51</f>
        <v>1083</v>
      </c>
      <c r="L51" s="46">
        <f>SeptemberRaw!K51</f>
        <v>304</v>
      </c>
      <c r="M51" s="46">
        <f>SeptemberRaw!L51</f>
        <v>282</v>
      </c>
      <c r="N51" s="46">
        <f>SeptemberRaw!W13</f>
        <v>19</v>
      </c>
      <c r="O51" s="46">
        <f>SeptemberRaw!M51</f>
        <v>62</v>
      </c>
      <c r="P51" s="46">
        <f>SeptemberRaw!N51</f>
        <v>616</v>
      </c>
      <c r="Q51" s="46">
        <f>SeptemberRaw!O51</f>
        <v>2</v>
      </c>
      <c r="R51" s="46">
        <f>SeptemberRaw!P51</f>
        <v>8</v>
      </c>
      <c r="S51" s="46">
        <f>SeptemberRaw!Q51</f>
        <v>4</v>
      </c>
      <c r="T51" s="46">
        <f>SeptemberRaw!R51</f>
        <v>113</v>
      </c>
      <c r="U51" s="46">
        <f>SeptemberRaw!S51</f>
        <v>126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23711</v>
      </c>
      <c r="D52" s="44">
        <f>SeptemberRaw!C52</f>
        <v>23716</v>
      </c>
      <c r="E52" s="44">
        <f>SeptemberRaw!D52</f>
        <v>55</v>
      </c>
      <c r="F52" s="44">
        <f>SeptemberRaw!E52</f>
        <v>50</v>
      </c>
      <c r="G52" s="44">
        <f>SeptemberRaw!F52</f>
        <v>22845</v>
      </c>
      <c r="H52" s="44">
        <f>SeptemberRaw!G52</f>
        <v>1564</v>
      </c>
      <c r="I52" s="44">
        <f>SeptemberRaw!H52</f>
        <v>1285</v>
      </c>
      <c r="J52" s="44">
        <f>SeptemberRaw!I52</f>
        <v>279</v>
      </c>
      <c r="K52" s="44">
        <f>SeptemberRaw!J52</f>
        <v>2581</v>
      </c>
      <c r="L52" s="44">
        <f>SeptemberRaw!K52</f>
        <v>610</v>
      </c>
      <c r="M52" s="44">
        <f>SeptemberRaw!L52</f>
        <v>954</v>
      </c>
      <c r="N52" s="44">
        <f>SeptemberRaw!W42</f>
        <v>119</v>
      </c>
      <c r="O52" s="44">
        <f>SeptemberRaw!M52</f>
        <v>168</v>
      </c>
      <c r="P52" s="44">
        <f>SeptemberRaw!N52</f>
        <v>1243</v>
      </c>
      <c r="Q52" s="44">
        <f>SeptemberRaw!O52</f>
        <v>7</v>
      </c>
      <c r="R52" s="44">
        <f>SeptemberRaw!P52</f>
        <v>20</v>
      </c>
      <c r="S52" s="44">
        <f>SeptemberRaw!Q52</f>
        <v>2</v>
      </c>
      <c r="T52" s="44">
        <f>SeptemberRaw!R52</f>
        <v>387</v>
      </c>
      <c r="U52" s="44">
        <f>SeptemberRaw!S52</f>
        <v>314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11694</v>
      </c>
      <c r="D53" s="46">
        <f>SeptemberRaw!C53</f>
        <v>11760</v>
      </c>
      <c r="E53" s="46">
        <f>SeptemberRaw!D53</f>
        <v>81</v>
      </c>
      <c r="F53" s="46">
        <f>SeptemberRaw!E53</f>
        <v>17</v>
      </c>
      <c r="G53" s="46">
        <f>SeptemberRaw!F53</f>
        <v>11674</v>
      </c>
      <c r="H53" s="46">
        <f>SeptemberRaw!G53</f>
        <v>286</v>
      </c>
      <c r="I53" s="46">
        <f>SeptemberRaw!H53</f>
        <v>247</v>
      </c>
      <c r="J53" s="46">
        <f>SeptemberRaw!I53</f>
        <v>39</v>
      </c>
      <c r="K53" s="46">
        <f>SeptemberRaw!J53</f>
        <v>726</v>
      </c>
      <c r="L53" s="46">
        <f>SeptemberRaw!K53</f>
        <v>197</v>
      </c>
      <c r="M53" s="46">
        <f>SeptemberRaw!L53</f>
        <v>89</v>
      </c>
      <c r="N53" s="46">
        <f>SeptemberRaw!W43</f>
        <v>4</v>
      </c>
      <c r="O53" s="46">
        <f>SeptemberRaw!M53</f>
        <v>36</v>
      </c>
      <c r="P53" s="46">
        <f>SeptemberRaw!N53</f>
        <v>326</v>
      </c>
      <c r="Q53" s="46">
        <f>SeptemberRaw!O53</f>
        <v>3</v>
      </c>
      <c r="R53" s="46">
        <f>SeptemberRaw!P53</f>
        <v>6</v>
      </c>
      <c r="S53" s="46">
        <f>SeptemberRaw!Q53</f>
        <v>1</v>
      </c>
      <c r="T53" s="46">
        <f>SeptemberRaw!R53</f>
        <v>199</v>
      </c>
      <c r="U53" s="46">
        <f>SeptemberRaw!S53</f>
        <v>109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14600</v>
      </c>
      <c r="D54" s="44">
        <f>SeptemberRaw!C54</f>
        <v>14618</v>
      </c>
      <c r="E54" s="44">
        <f>SeptemberRaw!D54</f>
        <v>42</v>
      </c>
      <c r="F54" s="44">
        <f>SeptemberRaw!E54</f>
        <v>26</v>
      </c>
      <c r="G54" s="44">
        <f>SeptemberRaw!F54</f>
        <v>14485</v>
      </c>
      <c r="H54" s="44">
        <f>SeptemberRaw!G54</f>
        <v>381</v>
      </c>
      <c r="I54" s="44">
        <f>SeptemberRaw!H54</f>
        <v>328</v>
      </c>
      <c r="J54" s="44">
        <f>SeptemberRaw!I54</f>
        <v>53</v>
      </c>
      <c r="K54" s="44">
        <f>SeptemberRaw!J54</f>
        <v>719</v>
      </c>
      <c r="L54" s="44">
        <f>SeptemberRaw!K54</f>
        <v>111</v>
      </c>
      <c r="M54" s="44">
        <f>SeptemberRaw!L54</f>
        <v>270</v>
      </c>
      <c r="N54" s="44">
        <f>SeptemberRaw!W44</f>
        <v>31</v>
      </c>
      <c r="O54" s="44">
        <f>SeptemberRaw!M54</f>
        <v>50</v>
      </c>
      <c r="P54" s="44">
        <f>SeptemberRaw!N54</f>
        <v>677</v>
      </c>
      <c r="Q54" s="44">
        <f>SeptemberRaw!O54</f>
        <v>2</v>
      </c>
      <c r="R54" s="44">
        <f>SeptemberRaw!P54</f>
        <v>4</v>
      </c>
      <c r="S54" s="44">
        <f>SeptemberRaw!Q54</f>
        <v>0</v>
      </c>
      <c r="T54" s="44">
        <f>SeptemberRaw!R54</f>
        <v>143</v>
      </c>
      <c r="U54" s="44">
        <f>SeptemberRaw!S54</f>
        <v>14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10947</v>
      </c>
      <c r="D55" s="46">
        <f>SeptemberRaw!C55</f>
        <v>10994</v>
      </c>
      <c r="E55" s="46">
        <f>SeptemberRaw!D55</f>
        <v>60</v>
      </c>
      <c r="F55" s="46">
        <f>SeptemberRaw!E55</f>
        <v>15</v>
      </c>
      <c r="G55" s="46">
        <f>SeptemberRaw!F55</f>
        <v>10813</v>
      </c>
      <c r="H55" s="46">
        <f>SeptemberRaw!G55</f>
        <v>702</v>
      </c>
      <c r="I55" s="46">
        <f>SeptemberRaw!H55</f>
        <v>608</v>
      </c>
      <c r="J55" s="46">
        <f>SeptemberRaw!I55</f>
        <v>94</v>
      </c>
      <c r="K55" s="46">
        <f>SeptemberRaw!J55</f>
        <v>1377</v>
      </c>
      <c r="L55" s="46">
        <f>SeptemberRaw!K55</f>
        <v>290</v>
      </c>
      <c r="M55" s="46">
        <f>SeptemberRaw!L55</f>
        <v>412</v>
      </c>
      <c r="N55" s="46">
        <f>SeptemberRaw!W45</f>
        <v>70</v>
      </c>
      <c r="O55" s="46">
        <f>SeptemberRaw!M55</f>
        <v>56</v>
      </c>
      <c r="P55" s="46">
        <f>SeptemberRaw!N55</f>
        <v>771</v>
      </c>
      <c r="Q55" s="46">
        <f>SeptemberRaw!O55</f>
        <v>3</v>
      </c>
      <c r="R55" s="46">
        <f>SeptemberRaw!P55</f>
        <v>10</v>
      </c>
      <c r="S55" s="46">
        <f>SeptemberRaw!Q55</f>
        <v>2</v>
      </c>
      <c r="T55" s="46">
        <f>SeptemberRaw!R55</f>
        <v>190</v>
      </c>
      <c r="U55" s="46">
        <f>SeptemberRaw!S55</f>
        <v>266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25306</v>
      </c>
      <c r="D56" s="56">
        <f>SUM(D12:D15)</f>
        <v>25367</v>
      </c>
      <c r="E56" s="56">
        <f>SUM(E12:E15)</f>
        <v>232</v>
      </c>
      <c r="F56" s="56">
        <f>SUM(F12:F15)</f>
        <v>208</v>
      </c>
      <c r="G56" s="56">
        <f>SUM(G12:G15)</f>
        <v>24832</v>
      </c>
      <c r="H56" s="56">
        <f t="shared" ref="H56:U56" si="0">SUM(H12:H15)</f>
        <v>1685</v>
      </c>
      <c r="I56" s="56">
        <f t="shared" si="0"/>
        <v>1428</v>
      </c>
      <c r="J56" s="56">
        <f t="shared" si="0"/>
        <v>257</v>
      </c>
      <c r="K56" s="56">
        <f t="shared" si="0"/>
        <v>4599</v>
      </c>
      <c r="L56" s="56">
        <f t="shared" si="0"/>
        <v>1012</v>
      </c>
      <c r="M56" s="56">
        <f t="shared" si="0"/>
        <v>667</v>
      </c>
      <c r="N56" s="56">
        <f>JanuaryRaw!W14</f>
        <v>156</v>
      </c>
      <c r="O56" s="56">
        <f t="shared" si="0"/>
        <v>232</v>
      </c>
      <c r="P56" s="56">
        <f t="shared" si="0"/>
        <v>2356</v>
      </c>
      <c r="Q56" s="56">
        <f t="shared" si="0"/>
        <v>10</v>
      </c>
      <c r="R56" s="56">
        <f t="shared" si="0"/>
        <v>44</v>
      </c>
      <c r="S56" s="56">
        <f t="shared" si="0"/>
        <v>2</v>
      </c>
      <c r="T56" s="56">
        <f t="shared" si="0"/>
        <v>677</v>
      </c>
      <c r="U56" s="56">
        <f t="shared" si="0"/>
        <v>369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51174</v>
      </c>
      <c r="D57" s="58">
        <f>SUM(D40:D44)</f>
        <v>51174</v>
      </c>
      <c r="E57" s="58">
        <f>SUM(E40:E44)</f>
        <v>42</v>
      </c>
      <c r="F57" s="58">
        <f>SUM(F40:F44)</f>
        <v>23</v>
      </c>
      <c r="G57" s="58">
        <f>SUM(G40:G44)</f>
        <v>41848</v>
      </c>
      <c r="H57" s="58">
        <f t="shared" ref="H57:U57" si="1">SUM(H40:H44)</f>
        <v>2903</v>
      </c>
      <c r="I57" s="58">
        <f t="shared" si="1"/>
        <v>2622</v>
      </c>
      <c r="J57" s="58">
        <f t="shared" si="1"/>
        <v>281</v>
      </c>
      <c r="K57" s="58">
        <f t="shared" si="1"/>
        <v>3275</v>
      </c>
      <c r="L57" s="58">
        <f t="shared" si="1"/>
        <v>63</v>
      </c>
      <c r="M57" s="58">
        <f t="shared" si="1"/>
        <v>2839</v>
      </c>
      <c r="N57" s="58">
        <f t="shared" si="1"/>
        <v>0</v>
      </c>
      <c r="O57" s="58">
        <f t="shared" si="1"/>
        <v>618</v>
      </c>
      <c r="P57" s="58">
        <f t="shared" si="1"/>
        <v>1409</v>
      </c>
      <c r="Q57" s="58">
        <f t="shared" si="1"/>
        <v>12</v>
      </c>
      <c r="R57" s="58">
        <f t="shared" si="1"/>
        <v>15</v>
      </c>
      <c r="S57" s="58">
        <f t="shared" si="1"/>
        <v>4</v>
      </c>
      <c r="T57" s="58">
        <f t="shared" si="1"/>
        <v>197</v>
      </c>
      <c r="U57" s="58">
        <f t="shared" si="1"/>
        <v>171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1001346</v>
      </c>
      <c r="D58" s="60">
        <f>SUM(D2:D55)</f>
        <v>1001685</v>
      </c>
      <c r="E58" s="60">
        <f>SUM(E2:E55)</f>
        <v>5885</v>
      </c>
      <c r="F58" s="60">
        <f>SUM(F2:F55)</f>
        <v>5550</v>
      </c>
      <c r="G58" s="60">
        <f>SeptemberRaw!U2</f>
        <v>405147</v>
      </c>
      <c r="H58" s="60">
        <f t="shared" ref="H58:U58" si="2">SUM(H2:H55)</f>
        <v>89740</v>
      </c>
      <c r="I58" s="60">
        <f t="shared" si="2"/>
        <v>71015</v>
      </c>
      <c r="J58" s="60">
        <f t="shared" si="2"/>
        <v>18725</v>
      </c>
      <c r="K58" s="60">
        <f t="shared" si="2"/>
        <v>148746</v>
      </c>
      <c r="L58" s="60">
        <f t="shared" si="2"/>
        <v>39685</v>
      </c>
      <c r="M58" s="60">
        <f t="shared" si="2"/>
        <v>50025</v>
      </c>
      <c r="N58" s="60">
        <f t="shared" si="2"/>
        <v>12050</v>
      </c>
      <c r="O58" s="60">
        <f t="shared" si="2"/>
        <v>10765</v>
      </c>
      <c r="P58" s="60">
        <f t="shared" si="2"/>
        <v>115450</v>
      </c>
      <c r="Q58" s="60">
        <f t="shared" si="2"/>
        <v>944</v>
      </c>
      <c r="R58" s="60">
        <f t="shared" si="2"/>
        <v>1779</v>
      </c>
      <c r="S58" s="60">
        <f t="shared" si="2"/>
        <v>115</v>
      </c>
      <c r="T58" s="60">
        <f t="shared" si="2"/>
        <v>14352</v>
      </c>
      <c r="U58" s="60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173</v>
      </c>
      <c r="U2">
        <v>405147</v>
      </c>
      <c r="V2" s="81" t="s">
        <v>21</v>
      </c>
      <c r="W2" s="81">
        <v>798</v>
      </c>
    </row>
    <row r="3" spans="1:23" x14ac:dyDescent="0.25">
      <c r="A3" t="s">
        <v>22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81" t="s">
        <v>174</v>
      </c>
      <c r="W3" s="81">
        <v>369</v>
      </c>
    </row>
    <row r="4" spans="1:23" x14ac:dyDescent="0.25">
      <c r="A4" t="s">
        <v>23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82" t="s">
        <v>175</v>
      </c>
      <c r="W4" s="81">
        <v>0</v>
      </c>
    </row>
    <row r="5" spans="1:23" x14ac:dyDescent="0.25">
      <c r="A5" t="s">
        <v>24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81" t="s">
        <v>23</v>
      </c>
      <c r="W5" s="81">
        <v>1333</v>
      </c>
    </row>
    <row r="6" spans="1:23" x14ac:dyDescent="0.25">
      <c r="A6" t="s">
        <v>25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82" t="s">
        <v>176</v>
      </c>
      <c r="W6" s="81">
        <v>179</v>
      </c>
    </row>
    <row r="7" spans="1:23" x14ac:dyDescent="0.25">
      <c r="A7" t="s">
        <v>26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81" t="s">
        <v>24</v>
      </c>
      <c r="W7" s="81">
        <v>19</v>
      </c>
    </row>
    <row r="8" spans="1:23" x14ac:dyDescent="0.25">
      <c r="A8" t="s">
        <v>27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81" t="s">
        <v>25</v>
      </c>
      <c r="W8" s="81">
        <v>717</v>
      </c>
    </row>
    <row r="9" spans="1:23" x14ac:dyDescent="0.25">
      <c r="A9" t="s">
        <v>28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81" t="s">
        <v>26</v>
      </c>
      <c r="W9" s="81">
        <v>33</v>
      </c>
    </row>
    <row r="10" spans="1:23" x14ac:dyDescent="0.25">
      <c r="A10" t="s">
        <v>29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81" t="s">
        <v>177</v>
      </c>
      <c r="W10" s="81">
        <v>42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81" t="s">
        <v>29</v>
      </c>
      <c r="W12" s="81">
        <v>1</v>
      </c>
    </row>
    <row r="13" spans="1:23" x14ac:dyDescent="0.25">
      <c r="A13" t="s">
        <v>32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82" t="s">
        <v>178</v>
      </c>
      <c r="W13" s="81">
        <v>19</v>
      </c>
    </row>
    <row r="14" spans="1:23" x14ac:dyDescent="0.25">
      <c r="A14" t="s">
        <v>33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82" t="s">
        <v>179</v>
      </c>
      <c r="W14" s="81">
        <v>176</v>
      </c>
    </row>
    <row r="15" spans="1:23" x14ac:dyDescent="0.25">
      <c r="A15" t="s">
        <v>34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81" t="s">
        <v>35</v>
      </c>
      <c r="W15" s="81">
        <v>38</v>
      </c>
    </row>
    <row r="16" spans="1:23" x14ac:dyDescent="0.25">
      <c r="A16" t="s">
        <v>35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81" t="s">
        <v>180</v>
      </c>
      <c r="W16" s="81">
        <v>596</v>
      </c>
    </row>
    <row r="17" spans="1:23" x14ac:dyDescent="0.25">
      <c r="A17" t="s">
        <v>36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81" t="s">
        <v>39</v>
      </c>
      <c r="W17" s="81">
        <v>69</v>
      </c>
    </row>
    <row r="18" spans="1:23" x14ac:dyDescent="0.25">
      <c r="A18" t="s">
        <v>37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81" t="s">
        <v>41</v>
      </c>
      <c r="W18" s="81">
        <v>43</v>
      </c>
    </row>
    <row r="19" spans="1:23" x14ac:dyDescent="0.25">
      <c r="A19" t="s">
        <v>38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81" t="s">
        <v>181</v>
      </c>
      <c r="W19" s="81">
        <v>536</v>
      </c>
    </row>
    <row r="20" spans="1:23" x14ac:dyDescent="0.25">
      <c r="A20" t="s">
        <v>39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81" t="s">
        <v>43</v>
      </c>
      <c r="W20" s="81">
        <v>2316</v>
      </c>
    </row>
    <row r="21" spans="1:23" x14ac:dyDescent="0.25">
      <c r="A21" t="s">
        <v>40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81" t="s">
        <v>44</v>
      </c>
      <c r="W21" s="81">
        <v>111</v>
      </c>
    </row>
    <row r="22" spans="1:23" x14ac:dyDescent="0.25">
      <c r="A22" t="s">
        <v>41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81" t="s">
        <v>45</v>
      </c>
      <c r="W22" s="81">
        <v>616</v>
      </c>
    </row>
    <row r="23" spans="1:23" x14ac:dyDescent="0.25">
      <c r="A23" t="s">
        <v>42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81" t="s">
        <v>46</v>
      </c>
      <c r="W23" s="81">
        <v>114</v>
      </c>
    </row>
    <row r="24" spans="1:23" x14ac:dyDescent="0.25">
      <c r="A24" t="s">
        <v>43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82" t="s">
        <v>182</v>
      </c>
      <c r="W24" s="81">
        <v>304</v>
      </c>
    </row>
    <row r="25" spans="1:23" x14ac:dyDescent="0.25">
      <c r="A25" t="s">
        <v>44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81" t="s">
        <v>47</v>
      </c>
      <c r="W25" s="81">
        <v>47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246</v>
      </c>
    </row>
    <row r="27" spans="1:23" x14ac:dyDescent="0.25">
      <c r="A27" t="s">
        <v>46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82" t="s">
        <v>183</v>
      </c>
      <c r="W27" s="81">
        <v>192</v>
      </c>
    </row>
    <row r="28" spans="1:23" x14ac:dyDescent="0.25">
      <c r="A28" t="s">
        <v>47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81" t="s">
        <v>49</v>
      </c>
      <c r="W28" s="81">
        <v>0</v>
      </c>
    </row>
    <row r="29" spans="1:23" x14ac:dyDescent="0.25">
      <c r="A29" t="s">
        <v>48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81" t="s">
        <v>50</v>
      </c>
      <c r="W29" s="81">
        <v>39</v>
      </c>
    </row>
    <row r="30" spans="1:23" x14ac:dyDescent="0.25">
      <c r="A30" t="s">
        <v>49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81" t="s">
        <v>184</v>
      </c>
      <c r="W30" s="81">
        <v>231</v>
      </c>
    </row>
    <row r="31" spans="1:23" x14ac:dyDescent="0.25">
      <c r="A31" t="s">
        <v>50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81" t="s">
        <v>52</v>
      </c>
      <c r="W31" s="81">
        <v>103</v>
      </c>
    </row>
    <row r="32" spans="1:23" x14ac:dyDescent="0.25">
      <c r="A32" t="s">
        <v>51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81" t="s">
        <v>53</v>
      </c>
      <c r="W32" s="81">
        <v>151</v>
      </c>
    </row>
    <row r="33" spans="1:23" x14ac:dyDescent="0.25">
      <c r="A33" t="s">
        <v>52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81" t="s">
        <v>185</v>
      </c>
      <c r="W33" s="81">
        <v>795</v>
      </c>
    </row>
    <row r="34" spans="1:23" x14ac:dyDescent="0.25">
      <c r="A34" t="s">
        <v>53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81" t="s">
        <v>55</v>
      </c>
      <c r="W34" s="81">
        <v>132</v>
      </c>
    </row>
    <row r="35" spans="1:23" x14ac:dyDescent="0.25">
      <c r="A35" t="s">
        <v>54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81" t="s">
        <v>56</v>
      </c>
      <c r="W35" s="81">
        <v>413</v>
      </c>
    </row>
    <row r="36" spans="1:23" x14ac:dyDescent="0.25">
      <c r="A36" t="s">
        <v>55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81" t="s">
        <v>63</v>
      </c>
      <c r="W36" s="81">
        <v>56</v>
      </c>
    </row>
    <row r="37" spans="1:23" x14ac:dyDescent="0.25">
      <c r="A37" t="s">
        <v>56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81" t="s">
        <v>186</v>
      </c>
      <c r="W37" s="81">
        <v>12</v>
      </c>
    </row>
    <row r="38" spans="1:23" x14ac:dyDescent="0.25">
      <c r="A38" t="s">
        <v>57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81" t="s">
        <v>65</v>
      </c>
      <c r="W38" s="81">
        <v>152</v>
      </c>
    </row>
    <row r="39" spans="1:23" x14ac:dyDescent="0.25">
      <c r="A39" t="s">
        <v>63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81" t="s">
        <v>187</v>
      </c>
      <c r="W39" s="81">
        <v>294</v>
      </c>
    </row>
    <row r="40" spans="1:23" x14ac:dyDescent="0.25">
      <c r="A40" t="s">
        <v>58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81" t="s">
        <v>69</v>
      </c>
      <c r="W41" s="81">
        <v>559</v>
      </c>
    </row>
    <row r="42" spans="1:23" x14ac:dyDescent="0.25">
      <c r="A42" t="s">
        <v>60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81" t="s">
        <v>72</v>
      </c>
      <c r="W43" s="81">
        <v>4</v>
      </c>
    </row>
    <row r="44" spans="1:23" x14ac:dyDescent="0.25">
      <c r="A44" t="s">
        <v>62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81" t="s">
        <v>74</v>
      </c>
      <c r="W45" s="81">
        <v>70</v>
      </c>
    </row>
    <row r="46" spans="1:23" x14ac:dyDescent="0.25">
      <c r="A46" t="s">
        <v>65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81" t="s">
        <v>113</v>
      </c>
      <c r="W46" s="81">
        <v>12226</v>
      </c>
    </row>
    <row r="47" spans="1:23" x14ac:dyDescent="0.25">
      <c r="A47" t="s">
        <v>66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67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68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69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70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71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72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73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74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60077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26815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63532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12701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60172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13181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10519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8401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5294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361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2186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4495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10657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8029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8680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15970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7803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31524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4322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25838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14433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23440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89548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12687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14241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4623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16313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922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16076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21931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17918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10829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70715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22217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29662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12879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7835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12646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16498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3871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4732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13427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8110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15848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28934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22552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10105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27078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9970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23716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11760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14618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10994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25367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51174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1001685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24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55277</v>
      </c>
      <c r="C3" s="5">
        <f>'Year total'!U2</f>
        <v>8187</v>
      </c>
      <c r="D3" s="5">
        <f>'Year total'!V2</f>
        <v>9468</v>
      </c>
    </row>
    <row r="4" spans="1:4" ht="15" customHeight="1" x14ac:dyDescent="0.25">
      <c r="A4" s="15" t="s">
        <v>22</v>
      </c>
      <c r="B4" s="6">
        <f>'Year total'!J3</f>
        <v>29560</v>
      </c>
      <c r="C4" s="6">
        <f>'Year total'!U3</f>
        <v>3341</v>
      </c>
      <c r="D4" s="6">
        <f>'Year total'!V3</f>
        <v>3474</v>
      </c>
    </row>
    <row r="5" spans="1:4" ht="15" customHeight="1" x14ac:dyDescent="0.25">
      <c r="A5" s="14" t="s">
        <v>23</v>
      </c>
      <c r="B5" s="5">
        <f>'Year total'!J4</f>
        <v>95639</v>
      </c>
      <c r="C5" s="5">
        <f>'Year total'!U4</f>
        <v>8464</v>
      </c>
      <c r="D5" s="5">
        <f>'Year total'!V4</f>
        <v>8386</v>
      </c>
    </row>
    <row r="6" spans="1:4" ht="15" customHeight="1" x14ac:dyDescent="0.25">
      <c r="A6" s="15" t="s">
        <v>24</v>
      </c>
      <c r="B6" s="6">
        <f>'Year total'!J5</f>
        <v>2154</v>
      </c>
      <c r="C6" s="6">
        <f>'Year total'!U5</f>
        <v>836</v>
      </c>
      <c r="D6" s="6">
        <f>'Year total'!V5</f>
        <v>210</v>
      </c>
    </row>
    <row r="7" spans="1:4" ht="15" customHeight="1" x14ac:dyDescent="0.25">
      <c r="A7" s="14" t="s">
        <v>25</v>
      </c>
      <c r="B7" s="5">
        <f>'Year total'!J6</f>
        <v>61015</v>
      </c>
      <c r="C7" s="5">
        <f>'Year total'!U6</f>
        <v>10107</v>
      </c>
      <c r="D7" s="5">
        <f>'Year total'!V6</f>
        <v>8041</v>
      </c>
    </row>
    <row r="8" spans="1:4" ht="15" customHeight="1" x14ac:dyDescent="0.25">
      <c r="A8" s="15" t="s">
        <v>26</v>
      </c>
      <c r="B8" s="6">
        <f>'Year total'!J7</f>
        <v>6506</v>
      </c>
      <c r="C8" s="6">
        <f>'Year total'!U7</f>
        <v>1712</v>
      </c>
      <c r="D8" s="6">
        <f>'Year total'!V7</f>
        <v>1357</v>
      </c>
    </row>
    <row r="9" spans="1:4" ht="15" customHeight="1" x14ac:dyDescent="0.25">
      <c r="A9" s="14" t="s">
        <v>27</v>
      </c>
      <c r="B9" s="5">
        <f>'Year total'!J8</f>
        <v>7527</v>
      </c>
      <c r="C9" s="5">
        <f>'Year total'!U8</f>
        <v>1409</v>
      </c>
      <c r="D9" s="5">
        <f>'Year total'!V8</f>
        <v>872</v>
      </c>
    </row>
    <row r="10" spans="1:4" ht="15" customHeight="1" x14ac:dyDescent="0.25">
      <c r="A10" s="15" t="s">
        <v>28</v>
      </c>
      <c r="B10" s="6">
        <f>'Year total'!J9</f>
        <v>3460</v>
      </c>
      <c r="C10" s="6">
        <f>'Year total'!U9</f>
        <v>516</v>
      </c>
      <c r="D10" s="6">
        <f>'Year total'!V9</f>
        <v>320</v>
      </c>
    </row>
    <row r="11" spans="1:4" ht="15" customHeight="1" x14ac:dyDescent="0.25">
      <c r="A11" s="14" t="s">
        <v>29</v>
      </c>
      <c r="B11" s="5">
        <f>'Year total'!J10</f>
        <v>408</v>
      </c>
      <c r="C11" s="5">
        <f>'Year total'!U10</f>
        <v>301</v>
      </c>
      <c r="D11" s="5">
        <f>'Year total'!V10</f>
        <v>30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1235</v>
      </c>
      <c r="C13" s="7">
        <f>'Year total'!U12</f>
        <v>304</v>
      </c>
      <c r="D13" s="7">
        <f>'Year total'!V12</f>
        <v>340</v>
      </c>
    </row>
    <row r="14" spans="1:4" ht="15" customHeight="1" x14ac:dyDescent="0.25">
      <c r="A14" s="17" t="s">
        <v>32</v>
      </c>
      <c r="B14" s="8">
        <f>'Year total'!J13</f>
        <v>3856</v>
      </c>
      <c r="C14" s="8">
        <f>'Year total'!U13</f>
        <v>1575</v>
      </c>
      <c r="D14" s="8">
        <f>'Year total'!V13</f>
        <v>1168</v>
      </c>
    </row>
    <row r="15" spans="1:4" ht="15" customHeight="1" x14ac:dyDescent="0.25">
      <c r="A15" s="16" t="s">
        <v>33</v>
      </c>
      <c r="B15" s="7">
        <f>'Year total'!J14</f>
        <v>6302</v>
      </c>
      <c r="C15" s="7">
        <f>'Year total'!U14</f>
        <v>2410</v>
      </c>
      <c r="D15" s="7">
        <f>'Year total'!V14</f>
        <v>1020</v>
      </c>
    </row>
    <row r="16" spans="1:4" ht="15" customHeight="1" x14ac:dyDescent="0.25">
      <c r="A16" s="17" t="s">
        <v>34</v>
      </c>
      <c r="B16" s="8">
        <f>'Year total'!J15</f>
        <v>4510</v>
      </c>
      <c r="C16" s="8">
        <f>'Year total'!U15</f>
        <v>1680</v>
      </c>
      <c r="D16" s="8">
        <f>'Year total'!V15</f>
        <v>750</v>
      </c>
    </row>
    <row r="17" spans="1:4" ht="15" customHeight="1" x14ac:dyDescent="0.25">
      <c r="A17" s="14" t="s">
        <v>35</v>
      </c>
      <c r="B17" s="5">
        <f>'Year total'!J16</f>
        <v>2822</v>
      </c>
      <c r="C17" s="5">
        <f>'Year total'!U16</f>
        <v>1110</v>
      </c>
      <c r="D17" s="5">
        <f>'Year total'!V16</f>
        <v>241</v>
      </c>
    </row>
    <row r="18" spans="1:4" ht="15" customHeight="1" x14ac:dyDescent="0.25">
      <c r="A18" s="15" t="s">
        <v>36</v>
      </c>
      <c r="B18" s="6">
        <f>'Year total'!J17</f>
        <v>21916</v>
      </c>
      <c r="C18" s="6">
        <f>'Year total'!U17</f>
        <v>3390</v>
      </c>
      <c r="D18" s="6">
        <f>'Year total'!V17</f>
        <v>4136</v>
      </c>
    </row>
    <row r="19" spans="1:4" ht="15" customHeight="1" x14ac:dyDescent="0.25">
      <c r="A19" s="14" t="s">
        <v>37</v>
      </c>
      <c r="B19" s="5">
        <f>'Year total'!J18</f>
        <v>1901</v>
      </c>
      <c r="C19" s="5">
        <f>'Year total'!U18</f>
        <v>758</v>
      </c>
      <c r="D19" s="5">
        <f>'Year total'!V18</f>
        <v>508</v>
      </c>
    </row>
    <row r="20" spans="1:4" ht="15" customHeight="1" x14ac:dyDescent="0.25">
      <c r="A20" s="15" t="s">
        <v>38</v>
      </c>
      <c r="B20" s="6">
        <f>'Year total'!J19</f>
        <v>23731</v>
      </c>
      <c r="C20" s="6">
        <f>'Year total'!U19</f>
        <v>2999</v>
      </c>
      <c r="D20" s="6">
        <f>'Year total'!V19</f>
        <v>3936</v>
      </c>
    </row>
    <row r="21" spans="1:4" ht="15" customHeight="1" x14ac:dyDescent="0.25">
      <c r="A21" s="14" t="s">
        <v>39</v>
      </c>
      <c r="B21" s="5">
        <f>'Year total'!J20</f>
        <v>348</v>
      </c>
      <c r="C21" s="5">
        <f>'Year total'!U20</f>
        <v>478</v>
      </c>
      <c r="D21" s="5">
        <f>'Year total'!V20</f>
        <v>28</v>
      </c>
    </row>
    <row r="22" spans="1:4" ht="15" customHeight="1" x14ac:dyDescent="0.25">
      <c r="A22" s="15" t="s">
        <v>40</v>
      </c>
      <c r="B22" s="6">
        <f>'Year total'!J21</f>
        <v>21657</v>
      </c>
      <c r="C22" s="6">
        <f>'Year total'!U21</f>
        <v>2953</v>
      </c>
      <c r="D22" s="6">
        <f>'Year total'!V21</f>
        <v>3771</v>
      </c>
    </row>
    <row r="23" spans="1:4" ht="15" customHeight="1" x14ac:dyDescent="0.25">
      <c r="A23" s="14" t="s">
        <v>41</v>
      </c>
      <c r="B23" s="5">
        <f>'Year total'!J22</f>
        <v>1384</v>
      </c>
      <c r="C23" s="5">
        <f>'Year total'!U22</f>
        <v>528</v>
      </c>
      <c r="D23" s="5">
        <f>'Year total'!V22</f>
        <v>215</v>
      </c>
    </row>
    <row r="24" spans="1:4" ht="15" customHeight="1" x14ac:dyDescent="0.25">
      <c r="A24" s="15" t="s">
        <v>42</v>
      </c>
      <c r="B24" s="6">
        <f>'Year total'!J23</f>
        <v>25403</v>
      </c>
      <c r="C24" s="6">
        <f>'Year total'!U23</f>
        <v>3311</v>
      </c>
      <c r="D24" s="6">
        <f>'Year total'!V23</f>
        <v>4768</v>
      </c>
    </row>
    <row r="25" spans="1:4" ht="15" customHeight="1" x14ac:dyDescent="0.25">
      <c r="A25" s="14" t="s">
        <v>43</v>
      </c>
      <c r="B25" s="5">
        <f>'Year total'!J24</f>
        <v>99052</v>
      </c>
      <c r="C25" s="5">
        <f>'Year total'!U24</f>
        <v>9400</v>
      </c>
      <c r="D25" s="5">
        <f>'Year total'!V24</f>
        <v>11942</v>
      </c>
    </row>
    <row r="26" spans="1:4" ht="15" customHeight="1" x14ac:dyDescent="0.25">
      <c r="A26" s="15" t="s">
        <v>44</v>
      </c>
      <c r="B26" s="6">
        <f>'Year total'!J25</f>
        <v>7637</v>
      </c>
      <c r="C26" s="6">
        <f>'Year total'!U25</f>
        <v>2466</v>
      </c>
      <c r="D26" s="6">
        <f>'Year total'!V25</f>
        <v>1217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6768</v>
      </c>
      <c r="C28" s="6">
        <f>'Year total'!U27</f>
        <v>1408</v>
      </c>
      <c r="D28" s="6">
        <f>'Year total'!V27</f>
        <v>1561</v>
      </c>
    </row>
    <row r="29" spans="1:4" ht="15" customHeight="1" x14ac:dyDescent="0.25">
      <c r="A29" s="14" t="s">
        <v>47</v>
      </c>
      <c r="B29" s="5">
        <f>'Year total'!J28</f>
        <v>1776</v>
      </c>
      <c r="C29" s="5">
        <f>'Year total'!U28</f>
        <v>536</v>
      </c>
      <c r="D29" s="5">
        <f>'Year total'!V28</f>
        <v>376</v>
      </c>
    </row>
    <row r="30" spans="1:4" ht="15" customHeight="1" x14ac:dyDescent="0.25">
      <c r="A30" s="15" t="s">
        <v>48</v>
      </c>
      <c r="B30" s="6">
        <f>'Year total'!J29</f>
        <v>18748</v>
      </c>
      <c r="C30" s="6">
        <f>'Year total'!U29</f>
        <v>3360</v>
      </c>
      <c r="D30" s="6">
        <f>'Year total'!V29</f>
        <v>3302</v>
      </c>
    </row>
    <row r="31" spans="1:4" ht="15" customHeight="1" x14ac:dyDescent="0.25">
      <c r="A31" s="14" t="s">
        <v>49</v>
      </c>
      <c r="B31" s="5">
        <f>'Year total'!J30</f>
        <v>595</v>
      </c>
      <c r="C31" s="5">
        <f>'Year total'!U30</f>
        <v>211</v>
      </c>
      <c r="D31" s="5">
        <f>'Year total'!V30</f>
        <v>277</v>
      </c>
    </row>
    <row r="32" spans="1:4" ht="15" customHeight="1" x14ac:dyDescent="0.25">
      <c r="A32" s="15" t="s">
        <v>50</v>
      </c>
      <c r="B32" s="6">
        <f>'Year total'!J31</f>
        <v>3394</v>
      </c>
      <c r="C32" s="6">
        <f>'Year total'!U31</f>
        <v>2166</v>
      </c>
      <c r="D32" s="6">
        <f>'Year total'!V31</f>
        <v>501</v>
      </c>
    </row>
    <row r="33" spans="1:4" ht="15" customHeight="1" x14ac:dyDescent="0.25">
      <c r="A33" s="14" t="s">
        <v>51</v>
      </c>
      <c r="B33" s="5">
        <f>'Year total'!J32</f>
        <v>20794</v>
      </c>
      <c r="C33" s="5">
        <f>'Year total'!U32</f>
        <v>4022</v>
      </c>
      <c r="D33" s="5">
        <f>'Year total'!V32</f>
        <v>3531</v>
      </c>
    </row>
    <row r="34" spans="1:4" ht="15" customHeight="1" x14ac:dyDescent="0.25">
      <c r="A34" s="15" t="s">
        <v>52</v>
      </c>
      <c r="B34" s="6">
        <f>'Year total'!J33</f>
        <v>13114</v>
      </c>
      <c r="C34" s="6">
        <f>'Year total'!U33</f>
        <v>3759</v>
      </c>
      <c r="D34" s="6">
        <f>'Year total'!V33</f>
        <v>2755</v>
      </c>
    </row>
    <row r="35" spans="1:4" ht="15" customHeight="1" x14ac:dyDescent="0.25">
      <c r="A35" s="14" t="s">
        <v>53</v>
      </c>
      <c r="B35" s="5">
        <f>'Year total'!J34</f>
        <v>7249</v>
      </c>
      <c r="C35" s="5">
        <f>'Year total'!U34</f>
        <v>800</v>
      </c>
      <c r="D35" s="5">
        <f>'Year total'!V34</f>
        <v>1713</v>
      </c>
    </row>
    <row r="36" spans="1:4" ht="15" customHeight="1" x14ac:dyDescent="0.25">
      <c r="A36" s="15" t="s">
        <v>54</v>
      </c>
      <c r="B36" s="6">
        <f>'Year total'!J35</f>
        <v>72833</v>
      </c>
      <c r="C36" s="6">
        <f>'Year total'!U35</f>
        <v>7096</v>
      </c>
      <c r="D36" s="6">
        <f>'Year total'!V35</f>
        <v>7204</v>
      </c>
    </row>
    <row r="37" spans="1:4" ht="15" customHeight="1" x14ac:dyDescent="0.25">
      <c r="A37" s="14" t="s">
        <v>55</v>
      </c>
      <c r="B37" s="5">
        <f>'Year total'!J36</f>
        <v>10559</v>
      </c>
      <c r="C37" s="5">
        <f>'Year total'!U36</f>
        <v>3441</v>
      </c>
      <c r="D37" s="5">
        <f>'Year total'!V36</f>
        <v>1534</v>
      </c>
    </row>
    <row r="38" spans="1:4" ht="15" customHeight="1" x14ac:dyDescent="0.25">
      <c r="A38" s="15" t="s">
        <v>56</v>
      </c>
      <c r="B38" s="6">
        <f>'Year total'!J37</f>
        <v>31767</v>
      </c>
      <c r="C38" s="6">
        <f>'Year total'!U37</f>
        <v>2472</v>
      </c>
      <c r="D38" s="6">
        <f>'Year total'!V37</f>
        <v>3635</v>
      </c>
    </row>
    <row r="39" spans="1:4" ht="15" customHeight="1" x14ac:dyDescent="0.25">
      <c r="A39" s="14" t="s">
        <v>57</v>
      </c>
      <c r="B39" s="5">
        <f>'Year total'!J38</f>
        <v>1289</v>
      </c>
      <c r="C39" s="5">
        <f>'Year total'!U38</f>
        <v>1184</v>
      </c>
      <c r="D39" s="5">
        <f>'Year total'!V38</f>
        <v>218</v>
      </c>
    </row>
    <row r="40" spans="1:4" ht="15" customHeight="1" x14ac:dyDescent="0.25">
      <c r="A40" s="15" t="s">
        <v>63</v>
      </c>
      <c r="B40" s="6">
        <f>'Year total'!J39</f>
        <v>2510</v>
      </c>
      <c r="C40" s="6">
        <f>'Year total'!U39</f>
        <v>581</v>
      </c>
      <c r="D40" s="6">
        <f>'Year total'!V39</f>
        <v>912</v>
      </c>
    </row>
    <row r="41" spans="1:4" ht="15" customHeight="1" x14ac:dyDescent="0.25">
      <c r="A41" s="19" t="s">
        <v>58</v>
      </c>
      <c r="B41" s="10">
        <f>'Year total'!J40</f>
        <v>3426</v>
      </c>
      <c r="C41" s="10">
        <f>'Year total'!U40</f>
        <v>409</v>
      </c>
      <c r="D41" s="10">
        <f>'Year total'!V40</f>
        <v>151</v>
      </c>
    </row>
    <row r="42" spans="1:4" ht="15" customHeight="1" x14ac:dyDescent="0.25">
      <c r="A42" s="18" t="s">
        <v>59</v>
      </c>
      <c r="B42" s="9">
        <f>'Year total'!J41</f>
        <v>11803</v>
      </c>
      <c r="C42" s="9">
        <f>'Year total'!U41</f>
        <v>650</v>
      </c>
      <c r="D42" s="9">
        <f>'Year total'!V41</f>
        <v>366</v>
      </c>
    </row>
    <row r="43" spans="1:4" ht="15" customHeight="1" x14ac:dyDescent="0.25">
      <c r="A43" s="19" t="s">
        <v>60</v>
      </c>
      <c r="B43" s="10">
        <f>'Year total'!J42</f>
        <v>329</v>
      </c>
      <c r="C43" s="10">
        <f>'Year total'!U42</f>
        <v>123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993</v>
      </c>
      <c r="C44" s="9">
        <f>'Year total'!U43</f>
        <v>72</v>
      </c>
      <c r="D44" s="9">
        <f>'Year total'!V43</f>
        <v>89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7</v>
      </c>
    </row>
    <row r="46" spans="1:4" ht="15" customHeight="1" x14ac:dyDescent="0.25">
      <c r="A46" s="15" t="s">
        <v>64</v>
      </c>
      <c r="B46" s="6">
        <f>'Year total'!J45</f>
        <v>4092</v>
      </c>
      <c r="C46" s="6">
        <f>'Year total'!U45</f>
        <v>1123</v>
      </c>
      <c r="D46" s="6">
        <f>'Year total'!V45</f>
        <v>521</v>
      </c>
    </row>
    <row r="47" spans="1:4" ht="15" customHeight="1" x14ac:dyDescent="0.25">
      <c r="A47" s="14" t="s">
        <v>65</v>
      </c>
      <c r="B47" s="5">
        <f>'Year total'!J46</f>
        <v>15493</v>
      </c>
      <c r="C47" s="5">
        <f>'Year total'!U46</f>
        <v>4391</v>
      </c>
      <c r="D47" s="5">
        <f>'Year total'!V46</f>
        <v>2706</v>
      </c>
    </row>
    <row r="48" spans="1:4" ht="15" customHeight="1" x14ac:dyDescent="0.25">
      <c r="A48" s="15" t="s">
        <v>66</v>
      </c>
      <c r="B48" s="6">
        <f>'Year total'!J47</f>
        <v>39001</v>
      </c>
      <c r="C48" s="6">
        <f>'Year total'!U47</f>
        <v>4357</v>
      </c>
      <c r="D48" s="6">
        <f>'Year total'!V47</f>
        <v>5367</v>
      </c>
    </row>
    <row r="49" spans="1:4" ht="15" customHeight="1" x14ac:dyDescent="0.25">
      <c r="A49" s="14" t="s">
        <v>67</v>
      </c>
      <c r="B49" s="5">
        <f>'Year total'!J48</f>
        <v>18863</v>
      </c>
      <c r="C49" s="5">
        <f>'Year total'!U48</f>
        <v>4452</v>
      </c>
      <c r="D49" s="5">
        <f>'Year total'!V48</f>
        <v>1622</v>
      </c>
    </row>
    <row r="50" spans="1:4" ht="15" customHeight="1" x14ac:dyDescent="0.25">
      <c r="A50" s="15" t="s">
        <v>68</v>
      </c>
      <c r="B50" s="6">
        <f>'Year total'!J49</f>
        <v>14170</v>
      </c>
      <c r="C50" s="6">
        <f>'Year total'!U49</f>
        <v>1543</v>
      </c>
      <c r="D50" s="6">
        <f>'Year total'!V49</f>
        <v>2112</v>
      </c>
    </row>
    <row r="51" spans="1:4" ht="15" customHeight="1" x14ac:dyDescent="0.25">
      <c r="A51" s="14" t="s">
        <v>69</v>
      </c>
      <c r="B51" s="5">
        <f>'Year total'!J50</f>
        <v>40271</v>
      </c>
      <c r="C51" s="5">
        <f>'Year total'!U50</f>
        <v>3769</v>
      </c>
      <c r="D51" s="5">
        <f>'Year total'!V50</f>
        <v>5800</v>
      </c>
    </row>
    <row r="52" spans="1:4" ht="15" customHeight="1" x14ac:dyDescent="0.25">
      <c r="A52" s="15" t="s">
        <v>70</v>
      </c>
      <c r="B52" s="6">
        <f>'Year total'!J51</f>
        <v>6179</v>
      </c>
      <c r="C52" s="6">
        <f>'Year total'!U51</f>
        <v>781</v>
      </c>
      <c r="D52" s="6">
        <f>'Year total'!V51</f>
        <v>1519</v>
      </c>
    </row>
    <row r="53" spans="1:4" ht="15" customHeight="1" x14ac:dyDescent="0.25">
      <c r="A53" s="14" t="s">
        <v>71</v>
      </c>
      <c r="B53" s="5">
        <f>'Year total'!J52</f>
        <v>17292</v>
      </c>
      <c r="C53" s="5">
        <f>'Year total'!U52</f>
        <v>3749</v>
      </c>
      <c r="D53" s="5">
        <f>'Year total'!V52</f>
        <v>2934</v>
      </c>
    </row>
    <row r="54" spans="1:4" ht="15" customHeight="1" x14ac:dyDescent="0.25">
      <c r="A54" s="15" t="s">
        <v>72</v>
      </c>
      <c r="B54" s="6">
        <f>'Year total'!J53</f>
        <v>2517</v>
      </c>
      <c r="C54" s="6">
        <f>'Year total'!U53</f>
        <v>1657</v>
      </c>
      <c r="D54" s="6">
        <f>'Year total'!V53</f>
        <v>947</v>
      </c>
    </row>
    <row r="55" spans="1:4" ht="15" customHeight="1" x14ac:dyDescent="0.25">
      <c r="A55" s="14" t="s">
        <v>73</v>
      </c>
      <c r="B55" s="5">
        <f>'Year total'!J54</f>
        <v>2685</v>
      </c>
      <c r="C55" s="5">
        <f>'Year total'!U54</f>
        <v>1573</v>
      </c>
      <c r="D55" s="5">
        <f>'Year total'!V54</f>
        <v>182</v>
      </c>
    </row>
    <row r="56" spans="1:4" ht="15" customHeight="1" x14ac:dyDescent="0.25">
      <c r="A56" s="15" t="s">
        <v>74</v>
      </c>
      <c r="B56" s="6">
        <f>'Year total'!J55</f>
        <v>4917</v>
      </c>
      <c r="C56" s="6">
        <f>'Year total'!U55</f>
        <v>1263</v>
      </c>
      <c r="D56" s="6">
        <f>'Year total'!V55</f>
        <v>1474</v>
      </c>
    </row>
    <row r="57" spans="1:4" ht="15" customHeight="1" x14ac:dyDescent="0.25">
      <c r="A57" s="20" t="s">
        <v>94</v>
      </c>
      <c r="B57" s="11">
        <f>'Year total'!J56</f>
        <v>15903</v>
      </c>
      <c r="C57" s="11">
        <f>'Year total'!U56</f>
        <v>5969</v>
      </c>
      <c r="D57" s="11">
        <f>'Year total'!V56</f>
        <v>3278</v>
      </c>
    </row>
    <row r="58" spans="1:4" ht="15" customHeight="1" x14ac:dyDescent="0.25">
      <c r="A58" s="21" t="s">
        <v>95</v>
      </c>
      <c r="B58" s="12">
        <f>'Year total'!J57</f>
        <v>17596</v>
      </c>
      <c r="C58" s="12">
        <f>'Year total'!U57</f>
        <v>1268</v>
      </c>
      <c r="D58" s="12">
        <f>'Year total'!V57</f>
        <v>685</v>
      </c>
    </row>
    <row r="59" spans="1:4" ht="15" customHeight="1" x14ac:dyDescent="0.25">
      <c r="A59" s="22" t="s">
        <v>113</v>
      </c>
      <c r="B59" s="13">
        <f>'Year total'!J58</f>
        <v>857775</v>
      </c>
      <c r="C59" s="13">
        <f>'Year total'!U58</f>
        <v>129197</v>
      </c>
      <c r="D59" s="13">
        <f>'Year total'!V58</f>
        <v>119586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J11" sqref="J11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&lt;td&gt;1009397&lt;/td&gt;</v>
      </c>
      <c r="G4" t="str">
        <f>CONCATENATE("            &lt;td&gt;",June!$D$58,"&lt;/td&gt;")</f>
        <v xml:space="preserve">            &lt;td&gt;1015332&lt;/td&gt;</v>
      </c>
      <c r="H4" t="str">
        <f>CONCATENATE("            &lt;td&gt;",July!$D$58,"&lt;/td&gt;")</f>
        <v xml:space="preserve">            &lt;td&gt;1006627&lt;/td&gt;</v>
      </c>
      <c r="I4" t="str">
        <f>CONCATENATE("            &lt;td&gt;",August!$D$58,"&lt;/td&gt;")</f>
        <v xml:space="preserve">            &lt;td&gt;1001346&lt;/td&gt;</v>
      </c>
      <c r="J4" t="str">
        <f>CONCATENATE("            &lt;td&gt;",September!$D$58,"&lt;/td&gt;")</f>
        <v xml:space="preserve">            &lt;td&gt;1001685&lt;/td&gt;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&lt;td&gt;406671&lt;/td&gt;</v>
      </c>
      <c r="G5" t="str">
        <f>CONCATENATE("            &lt;td&gt;",June!$G$58,"&lt;/td&gt;")</f>
        <v xml:space="preserve">            &lt;td&gt;408685&lt;/td&gt;</v>
      </c>
      <c r="H5" t="str">
        <f>CONCATENATE("            &lt;td&gt;",July!$G$58,"&lt;/td&gt;")</f>
        <v xml:space="preserve">            &lt;td&gt;406149&lt;/td&gt;</v>
      </c>
      <c r="I5" t="str">
        <f>CONCATENATE("            &lt;td&gt;",August!$G$58,"&lt;/td&gt;")</f>
        <v xml:space="preserve">            &lt;td&gt;404999&lt;/td&gt;</v>
      </c>
      <c r="J5" t="str">
        <f>CONCATENATE("            &lt;td&gt;",September!$G$58,"&lt;/td&gt;")</f>
        <v xml:space="preserve">            &lt;td&gt;405147&lt;/td&gt;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&lt;td&gt;110538&lt;/td&gt;</v>
      </c>
      <c r="G6" t="str">
        <f>CONCATENATE("            &lt;td&gt;",June!$P$58,"&lt;/td&gt;")</f>
        <v xml:space="preserve">            &lt;td&gt;111832&lt;/td&gt;</v>
      </c>
      <c r="H6" t="str">
        <f>CONCATENATE("            &lt;td&gt;",July!$P$58,"&lt;/td&gt;")</f>
        <v xml:space="preserve">            &lt;td&gt;113232&lt;/td&gt;</v>
      </c>
      <c r="I6" t="str">
        <f>CONCATENATE("            &lt;td&gt;",August!$P$58,"&lt;/td&gt;")</f>
        <v xml:space="preserve">            &lt;td&gt;114617&lt;/td&gt;</v>
      </c>
      <c r="J6" t="str">
        <f>CONCATENATE("            &lt;td&gt;",September!$P$58,"&lt;/td&gt;")</f>
        <v xml:space="preserve">            &lt;td&gt;115450&lt;/td&gt;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&lt;td&gt;95894&lt;/td&gt;</v>
      </c>
      <c r="G7" t="str">
        <f>CONCATENATE("            &lt;td&gt;",June!$H$58,"&lt;/td&gt;")</f>
        <v xml:space="preserve">            &lt;td&gt;114493&lt;/td&gt;</v>
      </c>
      <c r="H7" t="str">
        <f>CONCATENATE("            &lt;td&gt;",July!$H$58,"&lt;/td&gt;")</f>
        <v xml:space="preserve">            &lt;td&gt;101818&lt;/td&gt;</v>
      </c>
      <c r="I7" t="str">
        <f>CONCATENATE("            &lt;td&gt;",August!$H$58,"&lt;/td&gt;")</f>
        <v xml:space="preserve">            &lt;td&gt;98924&lt;/td&gt;</v>
      </c>
      <c r="J7" t="str">
        <f>CONCATENATE("            &lt;td&gt;",September!$H$58,"&lt;/td&gt;")</f>
        <v xml:space="preserve">            &lt;td&gt;89740&lt;/td&gt;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&lt;td&gt;857775&lt;/td&gt;</v>
      </c>
      <c r="C8" t="str">
        <f>CONCATENATE("            &lt;td&gt;",'Year total'!$J$58,"&lt;/td&gt;")</f>
        <v xml:space="preserve">            &lt;td&gt;857775&lt;/td&gt;</v>
      </c>
      <c r="D8" t="str">
        <f>CONCATENATE("            &lt;td&gt;",'Year total'!$J$58,"&lt;/td&gt;")</f>
        <v xml:space="preserve">            &lt;td&gt;857775&lt;/td&gt;</v>
      </c>
      <c r="E8" t="str">
        <f>CONCATENATE("            &lt;td&gt;",'Year total'!$J$58,"&lt;/td&gt;")</f>
        <v xml:space="preserve">            &lt;td&gt;857775&lt;/td&gt;</v>
      </c>
      <c r="F8" t="str">
        <f>CONCATENATE("            &lt;td&gt;",'Year total'!$J$58,"&lt;/td&gt;")</f>
        <v xml:space="preserve">            &lt;td&gt;857775&lt;/td&gt;</v>
      </c>
      <c r="G8" t="str">
        <f>CONCATENATE("            &lt;td&gt;",'Year total'!$J$58,"&lt;/td&gt;")</f>
        <v xml:space="preserve">            &lt;td&gt;857775&lt;/td&gt;</v>
      </c>
      <c r="H8" t="str">
        <f>CONCATENATE("            &lt;td&gt;",'Year total'!$J$58,"&lt;/td&gt;")</f>
        <v xml:space="preserve">            &lt;td&gt;857775&lt;/td&gt;</v>
      </c>
      <c r="I8" t="str">
        <f>CONCATENATE("            &lt;td&gt;",'Year total'!$J$58,"&lt;/td&gt;")</f>
        <v xml:space="preserve">            &lt;td&gt;857775&lt;/td&gt;</v>
      </c>
      <c r="J8" t="str">
        <f>CONCATENATE("            &lt;td&gt;",'Year total'!$J$58,"&lt;/td&gt;")</f>
        <v xml:space="preserve">            &lt;td&gt;857775&lt;/td&gt;</v>
      </c>
      <c r="K8" t="str">
        <f>CONCATENATE("            &lt;td&gt;",'Year total'!$J$58,"&lt;/td&gt;")</f>
        <v xml:space="preserve">            &lt;td&gt;857775&lt;/td&gt;</v>
      </c>
      <c r="L8" t="str">
        <f>CONCATENATE("            &lt;td&gt;",'Year total'!$J$58,"&lt;/td&gt;")</f>
        <v xml:space="preserve">            &lt;td&gt;857775&lt;/td&gt;</v>
      </c>
      <c r="M8" t="str">
        <f>CONCATENATE("            &lt;td&gt;",'Year total'!$J$58,"&lt;/td&gt;")</f>
        <v xml:space="preserve">            &lt;td&gt;857775&lt;/td&gt;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1610</v>
      </c>
      <c r="E2" s="26">
        <f>C2-D2</f>
        <v>153.81999999999994</v>
      </c>
      <c r="F2" s="73">
        <f>IF(ISERROR(D2/B2), 0, (D2/B2))</f>
        <v>2.7383746640813687E-2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37</v>
      </c>
      <c r="L2" s="5">
        <f>June!$F2</f>
        <v>41</v>
      </c>
      <c r="M2" s="5">
        <f>July!$F2</f>
        <v>719</v>
      </c>
      <c r="N2" s="5">
        <f>August!$F2</f>
        <v>147</v>
      </c>
      <c r="O2" s="5">
        <f>September!$F2</f>
        <v>126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466</v>
      </c>
      <c r="E3" s="27">
        <f t="shared" ref="E3:E57" si="2">C3-D3</f>
        <v>315.11</v>
      </c>
      <c r="F3" s="36">
        <f t="shared" ref="F3:F57" si="3">IF(ISERROR(D3/B3), 0, (D3/B3))</f>
        <v>1.789760725121942E-2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7</v>
      </c>
      <c r="L3" s="6">
        <f>June!$F3</f>
        <v>12</v>
      </c>
      <c r="M3" s="6">
        <f>July!$F3</f>
        <v>88</v>
      </c>
      <c r="N3" s="6">
        <f>August!$F3</f>
        <v>133</v>
      </c>
      <c r="O3" s="6">
        <f>September!$F3</f>
        <v>112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4309</v>
      </c>
      <c r="E4" s="26">
        <f t="shared" si="2"/>
        <v>-2387.86</v>
      </c>
      <c r="F4" s="35">
        <f t="shared" si="3"/>
        <v>6.7288172647490554E-2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11</v>
      </c>
      <c r="L4" s="5">
        <f>June!$F4</f>
        <v>21</v>
      </c>
      <c r="M4" s="5">
        <f>July!$F4</f>
        <v>2648</v>
      </c>
      <c r="N4" s="5">
        <f>August!$F4</f>
        <v>359</v>
      </c>
      <c r="O4" s="5">
        <f>September!$F4</f>
        <v>292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17</v>
      </c>
      <c r="E5" s="27">
        <f t="shared" si="2"/>
        <v>357.03999999999996</v>
      </c>
      <c r="F5" s="36">
        <f t="shared" si="3"/>
        <v>1.3634905357715753E-3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1</v>
      </c>
      <c r="L5" s="6">
        <f>June!$F5</f>
        <v>6</v>
      </c>
      <c r="M5" s="6">
        <f>July!$F5</f>
        <v>1</v>
      </c>
      <c r="N5" s="6">
        <f>August!$F5</f>
        <v>4</v>
      </c>
      <c r="O5" s="6">
        <f>September!$F5</f>
        <v>3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4789</v>
      </c>
      <c r="E6" s="26">
        <f t="shared" si="2"/>
        <v>-2987.26</v>
      </c>
      <c r="F6" s="35">
        <f t="shared" si="3"/>
        <v>7.9739585067767821E-2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4</v>
      </c>
      <c r="L6" s="5">
        <f>June!$F6</f>
        <v>7</v>
      </c>
      <c r="M6" s="5">
        <f>July!$F6</f>
        <v>1147</v>
      </c>
      <c r="N6" s="5">
        <f>August!$F6</f>
        <v>1110</v>
      </c>
      <c r="O6" s="5">
        <f>September!$F6</f>
        <v>221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1969</v>
      </c>
      <c r="E7" s="27">
        <f t="shared" si="2"/>
        <v>-1532.53</v>
      </c>
      <c r="F7" s="36">
        <f t="shared" si="3"/>
        <v>0.13533576190803492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3</v>
      </c>
      <c r="L7" s="6">
        <f>June!$F7</f>
        <v>34</v>
      </c>
      <c r="M7" s="6">
        <f>July!$F7</f>
        <v>15</v>
      </c>
      <c r="N7" s="6">
        <f>August!$F7</f>
        <v>1038</v>
      </c>
      <c r="O7" s="6">
        <f>September!$F7</f>
        <v>21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1401</v>
      </c>
      <c r="E8" s="26">
        <f t="shared" si="2"/>
        <v>-1068.06</v>
      </c>
      <c r="F8" s="35">
        <f t="shared" si="3"/>
        <v>0.12623896197513065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3</v>
      </c>
      <c r="L8" s="5">
        <f>June!$F8</f>
        <v>9</v>
      </c>
      <c r="M8" s="5">
        <f>July!$F8</f>
        <v>441</v>
      </c>
      <c r="N8" s="5">
        <f>August!$F8</f>
        <v>188</v>
      </c>
      <c r="O8" s="5">
        <f>September!$F8</f>
        <v>3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118</v>
      </c>
      <c r="E9" s="27">
        <f t="shared" si="2"/>
        <v>126.28999999999999</v>
      </c>
      <c r="F9" s="36">
        <f t="shared" si="3"/>
        <v>1.4490973842564165E-2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4</v>
      </c>
      <c r="L9" s="6">
        <f>June!$F9</f>
        <v>1</v>
      </c>
      <c r="M9" s="6">
        <f>July!$F9</f>
        <v>0</v>
      </c>
      <c r="N9" s="6">
        <f>August!$F9</f>
        <v>41</v>
      </c>
      <c r="O9" s="6">
        <f>September!$F9</f>
        <v>43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205</v>
      </c>
      <c r="E10" s="26">
        <f t="shared" si="2"/>
        <v>-50.5</v>
      </c>
      <c r="F10" s="35">
        <f t="shared" si="3"/>
        <v>3.9805825242718446E-2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1</v>
      </c>
      <c r="L10" s="5">
        <f>June!$F10</f>
        <v>1</v>
      </c>
      <c r="M10" s="5">
        <f>July!$F10</f>
        <v>2</v>
      </c>
      <c r="N10" s="5">
        <f>August!$F10</f>
        <v>3</v>
      </c>
      <c r="O10" s="5">
        <f>September!$F10</f>
        <v>3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540</v>
      </c>
      <c r="E12" s="28">
        <f t="shared" si="2"/>
        <v>-456.87</v>
      </c>
      <c r="F12" s="37">
        <f t="shared" si="3"/>
        <v>0.19487549621075423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2</v>
      </c>
      <c r="L12" s="7">
        <f>June!$F12</f>
        <v>9</v>
      </c>
      <c r="M12" s="7">
        <f>July!$F12</f>
        <v>61</v>
      </c>
      <c r="N12" s="7">
        <f>August!$F12</f>
        <v>450</v>
      </c>
      <c r="O12" s="7">
        <f>September!$F12</f>
        <v>2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575</v>
      </c>
      <c r="E13" s="29">
        <f t="shared" si="2"/>
        <v>-443.45000000000005</v>
      </c>
      <c r="F13" s="38">
        <f t="shared" si="3"/>
        <v>0.13112884834663627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3</v>
      </c>
      <c r="M13" s="8">
        <f>July!$F13</f>
        <v>67</v>
      </c>
      <c r="N13" s="8">
        <f>August!$F13</f>
        <v>328</v>
      </c>
      <c r="O13" s="8">
        <f>September!$F13</f>
        <v>23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2170</v>
      </c>
      <c r="E14" s="28">
        <f t="shared" si="2"/>
        <v>-1824.79</v>
      </c>
      <c r="F14" s="37">
        <f t="shared" si="3"/>
        <v>0.18858086382202138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6</v>
      </c>
      <c r="L14" s="7">
        <f>June!$F14</f>
        <v>1</v>
      </c>
      <c r="M14" s="7">
        <f>July!$F14</f>
        <v>154</v>
      </c>
      <c r="N14" s="7">
        <f>August!$F14</f>
        <v>1317</v>
      </c>
      <c r="O14" s="7">
        <f>September!$F14</f>
        <v>133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732</v>
      </c>
      <c r="E15" s="29">
        <f t="shared" si="2"/>
        <v>-497.97</v>
      </c>
      <c r="F15" s="38">
        <f t="shared" si="3"/>
        <v>9.3834123830278171E-2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1</v>
      </c>
      <c r="L15" s="8">
        <f>June!$F15</f>
        <v>2</v>
      </c>
      <c r="M15" s="8">
        <f>July!$F15</f>
        <v>397</v>
      </c>
      <c r="N15" s="8">
        <f>August!$F15</f>
        <v>107</v>
      </c>
      <c r="O15" s="8">
        <f>September!$F15</f>
        <v>50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325</v>
      </c>
      <c r="E16" s="26">
        <f t="shared" si="2"/>
        <v>-65.170000000000016</v>
      </c>
      <c r="F16" s="35">
        <f t="shared" si="3"/>
        <v>3.752453527306316E-2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4</v>
      </c>
      <c r="M16" s="5">
        <f>July!$F16</f>
        <v>167</v>
      </c>
      <c r="N16" s="5">
        <f>August!$F16</f>
        <v>67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1727</v>
      </c>
      <c r="E17" s="27">
        <f t="shared" si="2"/>
        <v>-1231.97</v>
      </c>
      <c r="F17" s="36">
        <f t="shared" si="3"/>
        <v>0.1046603236167505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2</v>
      </c>
      <c r="L17" s="6">
        <f>June!$F17</f>
        <v>7</v>
      </c>
      <c r="M17" s="6">
        <f>July!$F17</f>
        <v>644</v>
      </c>
      <c r="N17" s="6">
        <f>August!$F17</f>
        <v>124</v>
      </c>
      <c r="O17" s="6">
        <f>September!$F17</f>
        <v>399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4815</v>
      </c>
      <c r="E18" s="26">
        <f t="shared" si="2"/>
        <v>-4503.66</v>
      </c>
      <c r="F18" s="35">
        <f t="shared" si="3"/>
        <v>0.46396222778955482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56</v>
      </c>
      <c r="N18" s="5">
        <f>August!$F18</f>
        <v>13</v>
      </c>
      <c r="O18" s="5">
        <f>September!$F18</f>
        <v>5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339</v>
      </c>
      <c r="E19" s="27">
        <f t="shared" si="2"/>
        <v>584.18999999999994</v>
      </c>
      <c r="F19" s="36">
        <f t="shared" si="3"/>
        <v>1.1016150521561109E-2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9</v>
      </c>
      <c r="L19" s="6">
        <f>June!$F19</f>
        <v>9</v>
      </c>
      <c r="M19" s="6">
        <f>July!$F19</f>
        <v>30</v>
      </c>
      <c r="N19" s="6">
        <f>August!$F19</f>
        <v>109</v>
      </c>
      <c r="O19" s="6">
        <f>September!$F19</f>
        <v>78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282</v>
      </c>
      <c r="E20" s="26">
        <f t="shared" si="2"/>
        <v>-152.25</v>
      </c>
      <c r="F20" s="35">
        <f t="shared" si="3"/>
        <v>6.5202312138728319E-2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2</v>
      </c>
      <c r="L20" s="5">
        <f>June!$F20</f>
        <v>1</v>
      </c>
      <c r="M20" s="5">
        <f>July!$F20</f>
        <v>39</v>
      </c>
      <c r="N20" s="5">
        <f>August!$F20</f>
        <v>28</v>
      </c>
      <c r="O20" s="5">
        <f>September!$F20</f>
        <v>1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486</v>
      </c>
      <c r="E21" s="27">
        <f t="shared" si="2"/>
        <v>282.20999999999992</v>
      </c>
      <c r="F21" s="36">
        <f t="shared" si="3"/>
        <v>1.8979185378997929E-2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12</v>
      </c>
      <c r="L21" s="6">
        <f>June!$F21</f>
        <v>21</v>
      </c>
      <c r="M21" s="6">
        <f>July!$F21</f>
        <v>276</v>
      </c>
      <c r="N21" s="6">
        <f>August!$F21</f>
        <v>19</v>
      </c>
      <c r="O21" s="6">
        <f>September!$F21</f>
        <v>44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357</v>
      </c>
      <c r="E22" s="26">
        <f t="shared" si="2"/>
        <v>68.639999999999986</v>
      </c>
      <c r="F22" s="35">
        <f t="shared" si="3"/>
        <v>2.5162108824358612E-2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1</v>
      </c>
      <c r="L22" s="5">
        <f>June!$F22</f>
        <v>2</v>
      </c>
      <c r="M22" s="5">
        <f>July!$F22</f>
        <v>49</v>
      </c>
      <c r="N22" s="5">
        <f>August!$F22</f>
        <v>30</v>
      </c>
      <c r="O22" s="5">
        <f>September!$F22</f>
        <v>19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1427</v>
      </c>
      <c r="E23" s="27">
        <f t="shared" si="2"/>
        <v>-735.53</v>
      </c>
      <c r="F23" s="36">
        <f t="shared" si="3"/>
        <v>6.1911579678077137E-2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12</v>
      </c>
      <c r="L23" s="6">
        <f>June!$F23</f>
        <v>8</v>
      </c>
      <c r="M23" s="6">
        <f>July!$F23</f>
        <v>69</v>
      </c>
      <c r="N23" s="6">
        <f>August!$F23</f>
        <v>830</v>
      </c>
      <c r="O23" s="6">
        <f>September!$F23</f>
        <v>176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3537</v>
      </c>
      <c r="E24" s="26">
        <f t="shared" si="2"/>
        <v>-877.56</v>
      </c>
      <c r="F24" s="35">
        <f t="shared" si="3"/>
        <v>3.9899377312516922E-2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74</v>
      </c>
      <c r="L24" s="5">
        <f>June!$F24</f>
        <v>44</v>
      </c>
      <c r="M24" s="5">
        <f>July!$F24</f>
        <v>1156</v>
      </c>
      <c r="N24" s="5">
        <f>August!$F24</f>
        <v>495</v>
      </c>
      <c r="O24" s="5">
        <f>September!$F24</f>
        <v>692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320</v>
      </c>
      <c r="E25" s="27">
        <f t="shared" si="2"/>
        <v>42.96999999999997</v>
      </c>
      <c r="F25" s="36">
        <f t="shared" si="3"/>
        <v>2.6448466815439293E-2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3</v>
      </c>
      <c r="L25" s="6">
        <f>June!$F25</f>
        <v>4</v>
      </c>
      <c r="M25" s="6">
        <f>July!$F25</f>
        <v>14</v>
      </c>
      <c r="N25" s="6">
        <f>August!$F25</f>
        <v>182</v>
      </c>
      <c r="O25" s="6">
        <f>September!$F25</f>
        <v>87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350</v>
      </c>
      <c r="E27" s="27">
        <f t="shared" si="2"/>
        <v>63.370000000000005</v>
      </c>
      <c r="F27" s="36">
        <f t="shared" si="3"/>
        <v>2.54009724943755E-2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12</v>
      </c>
      <c r="L27" s="6">
        <f>June!$F27</f>
        <v>11</v>
      </c>
      <c r="M27" s="6">
        <f>July!$F27</f>
        <v>19</v>
      </c>
      <c r="N27" s="6">
        <f>August!$F27</f>
        <v>93</v>
      </c>
      <c r="O27" s="6">
        <f>September!$F27</f>
        <v>55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78</v>
      </c>
      <c r="E28" s="26">
        <f t="shared" si="2"/>
        <v>39.81</v>
      </c>
      <c r="F28" s="35">
        <f t="shared" si="3"/>
        <v>1.9862490450725745E-2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1</v>
      </c>
      <c r="L28" s="5">
        <f>June!$F28</f>
        <v>3</v>
      </c>
      <c r="M28" s="5">
        <f>July!$F28</f>
        <v>11</v>
      </c>
      <c r="N28" s="5">
        <f>August!$F28</f>
        <v>2</v>
      </c>
      <c r="O28" s="5">
        <f>September!$F28</f>
        <v>4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777</v>
      </c>
      <c r="E29" s="27">
        <f t="shared" si="2"/>
        <v>-288.93</v>
      </c>
      <c r="F29" s="36">
        <f t="shared" si="3"/>
        <v>4.7759542688548776E-2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4</v>
      </c>
      <c r="L29" s="6">
        <f>June!$F29</f>
        <v>15</v>
      </c>
      <c r="M29" s="6">
        <f>July!$F29</f>
        <v>300</v>
      </c>
      <c r="N29" s="6">
        <f>August!$F29</f>
        <v>207</v>
      </c>
      <c r="O29" s="6">
        <f>September!$F29</f>
        <v>18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16</v>
      </c>
      <c r="E30" s="26">
        <f t="shared" si="2"/>
        <v>7.07</v>
      </c>
      <c r="F30" s="35">
        <f t="shared" si="3"/>
        <v>2.0806241872561769E-2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2</v>
      </c>
      <c r="M30" s="5">
        <f>July!$F30</f>
        <v>1</v>
      </c>
      <c r="N30" s="5">
        <f>August!$F30</f>
        <v>3</v>
      </c>
      <c r="O30" s="5">
        <f>September!$F30</f>
        <v>1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3446</v>
      </c>
      <c r="E31" s="27">
        <f t="shared" si="2"/>
        <v>-2899.2200000000003</v>
      </c>
      <c r="F31" s="36">
        <f t="shared" si="3"/>
        <v>0.18907055854274113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2</v>
      </c>
      <c r="L31" s="6">
        <f>June!$F31</f>
        <v>3</v>
      </c>
      <c r="M31" s="6">
        <f>July!$F31</f>
        <v>418</v>
      </c>
      <c r="N31" s="6">
        <f>August!$F31</f>
        <v>487</v>
      </c>
      <c r="O31" s="6">
        <f>September!$F31</f>
        <v>662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2893</v>
      </c>
      <c r="E32" s="26">
        <f t="shared" si="2"/>
        <v>-2195.62</v>
      </c>
      <c r="F32" s="35">
        <f t="shared" si="3"/>
        <v>0.12445151854082423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4</v>
      </c>
      <c r="L32" s="5">
        <f>June!$F32</f>
        <v>7</v>
      </c>
      <c r="M32" s="5">
        <f>July!$F32</f>
        <v>399</v>
      </c>
      <c r="N32" s="5">
        <f>August!$F32</f>
        <v>467</v>
      </c>
      <c r="O32" s="5">
        <f>September!$F32</f>
        <v>253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465</v>
      </c>
      <c r="E33" s="27">
        <f t="shared" si="2"/>
        <v>55.230000000000018</v>
      </c>
      <c r="F33" s="36">
        <f t="shared" si="3"/>
        <v>2.6815062568479327E-2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8</v>
      </c>
      <c r="L33" s="6">
        <f>June!$F33</f>
        <v>9</v>
      </c>
      <c r="M33" s="6">
        <f>July!$F33</f>
        <v>24</v>
      </c>
      <c r="N33" s="6">
        <f>August!$F33</f>
        <v>22</v>
      </c>
      <c r="O33" s="6">
        <f>September!$F33</f>
        <v>14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182</v>
      </c>
      <c r="E34" s="26">
        <f t="shared" si="2"/>
        <v>137.80000000000001</v>
      </c>
      <c r="F34" s="35">
        <f t="shared" si="3"/>
        <v>1.7073170731707318E-2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1</v>
      </c>
      <c r="L34" s="5">
        <f>June!$F34</f>
        <v>3</v>
      </c>
      <c r="M34" s="5">
        <f>July!$F34</f>
        <v>54</v>
      </c>
      <c r="N34" s="5">
        <f>August!$F34</f>
        <v>59</v>
      </c>
      <c r="O34" s="5">
        <f>September!$F34</f>
        <v>28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3491</v>
      </c>
      <c r="E35" s="27">
        <f t="shared" si="2"/>
        <v>-1386.5900000000001</v>
      </c>
      <c r="F35" s="36">
        <f t="shared" si="3"/>
        <v>4.9766918043537146E-2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18</v>
      </c>
      <c r="L35" s="6">
        <f>June!$F35</f>
        <v>10</v>
      </c>
      <c r="M35" s="6">
        <f>July!$F35</f>
        <v>846</v>
      </c>
      <c r="N35" s="6">
        <f>August!$F35</f>
        <v>738</v>
      </c>
      <c r="O35" s="6">
        <f>September!$F35</f>
        <v>561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341</v>
      </c>
      <c r="E36" s="26">
        <f t="shared" si="2"/>
        <v>311.38</v>
      </c>
      <c r="F36" s="35">
        <f t="shared" si="3"/>
        <v>1.5681044789846409E-2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4</v>
      </c>
      <c r="L36" s="5">
        <f>June!$F36</f>
        <v>11</v>
      </c>
      <c r="M36" s="5">
        <f>July!$F36</f>
        <v>35</v>
      </c>
      <c r="N36" s="5">
        <f>August!$F36</f>
        <v>16</v>
      </c>
      <c r="O36" s="5">
        <f>September!$F36</f>
        <v>61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1667</v>
      </c>
      <c r="E37" s="27">
        <f t="shared" si="2"/>
        <v>-779.84</v>
      </c>
      <c r="F37" s="36">
        <f t="shared" si="3"/>
        <v>5.6370891383741378E-2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3</v>
      </c>
      <c r="L37" s="6">
        <f>June!$F37</f>
        <v>5</v>
      </c>
      <c r="M37" s="6">
        <f>July!$F37</f>
        <v>144</v>
      </c>
      <c r="N37" s="6">
        <f>August!$F37</f>
        <v>726</v>
      </c>
      <c r="O37" s="6">
        <f>September!$F37</f>
        <v>116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129</v>
      </c>
      <c r="E38" s="26">
        <f t="shared" si="2"/>
        <v>246.18</v>
      </c>
      <c r="F38" s="35">
        <f t="shared" si="3"/>
        <v>1.0315048776587237E-2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8</v>
      </c>
      <c r="N38" s="5">
        <f>August!$F38</f>
        <v>12</v>
      </c>
      <c r="O38" s="5">
        <f>September!$F38</f>
        <v>8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231</v>
      </c>
      <c r="E39" s="27">
        <f t="shared" si="2"/>
        <v>-4.4399999999999977</v>
      </c>
      <c r="F39" s="36">
        <f t="shared" si="3"/>
        <v>3.0587923728813558E-2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8</v>
      </c>
      <c r="L39" s="6">
        <f>June!$F39</f>
        <v>9</v>
      </c>
      <c r="M39" s="6">
        <f>July!$F39</f>
        <v>65</v>
      </c>
      <c r="N39" s="6">
        <f>August!$F39</f>
        <v>10</v>
      </c>
      <c r="O39" s="6">
        <f>September!$F39</f>
        <v>6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193</v>
      </c>
      <c r="E40" s="30">
        <f t="shared" si="2"/>
        <v>172.43</v>
      </c>
      <c r="F40" s="39">
        <f t="shared" si="3"/>
        <v>1.5844347754699943E-2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5</v>
      </c>
      <c r="L40" s="10">
        <f>June!$F40</f>
        <v>1</v>
      </c>
      <c r="M40" s="10">
        <f>July!$F40</f>
        <v>1</v>
      </c>
      <c r="N40" s="10">
        <f>August!$F40</f>
        <v>3</v>
      </c>
      <c r="O40" s="10">
        <f>September!$F40</f>
        <v>3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79</v>
      </c>
      <c r="E41" s="31">
        <f t="shared" si="2"/>
        <v>410.39</v>
      </c>
      <c r="F41" s="40">
        <f t="shared" si="3"/>
        <v>4.8427634402010665E-3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4</v>
      </c>
      <c r="L41" s="9">
        <f>June!$F41</f>
        <v>9</v>
      </c>
      <c r="M41" s="9">
        <f>July!$F41</f>
        <v>26</v>
      </c>
      <c r="N41" s="9">
        <f>August!$F41</f>
        <v>8</v>
      </c>
      <c r="O41" s="9">
        <f>September!$F41</f>
        <v>18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7</v>
      </c>
      <c r="E42" s="30">
        <f t="shared" si="2"/>
        <v>108.22999999999999</v>
      </c>
      <c r="F42" s="39">
        <f t="shared" si="3"/>
        <v>1.8224420723769851E-3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3</v>
      </c>
      <c r="N42" s="10">
        <f>August!$F42</f>
        <v>2</v>
      </c>
      <c r="O42" s="10">
        <f>September!$F42</f>
        <v>1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359</v>
      </c>
      <c r="E43" s="31">
        <f t="shared" si="2"/>
        <v>-211.37</v>
      </c>
      <c r="F43" s="40">
        <f t="shared" si="3"/>
        <v>7.2952651900020316E-2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62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11</v>
      </c>
      <c r="E44" s="30">
        <f t="shared" si="2"/>
        <v>394.84</v>
      </c>
      <c r="F44" s="39">
        <f t="shared" si="3"/>
        <v>8.1312832643406271E-4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3</v>
      </c>
      <c r="M44" s="10">
        <f>July!$F44</f>
        <v>5</v>
      </c>
      <c r="N44" s="10">
        <f>August!$F44</f>
        <v>0</v>
      </c>
      <c r="O44" s="10">
        <f>September!$F44</f>
        <v>1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213</v>
      </c>
      <c r="E45" s="27">
        <f t="shared" si="2"/>
        <v>29.519999999999982</v>
      </c>
      <c r="F45" s="36">
        <f t="shared" si="3"/>
        <v>2.6348342404750123E-2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2</v>
      </c>
      <c r="L45" s="6">
        <f>June!$F45</f>
        <v>1</v>
      </c>
      <c r="M45" s="6">
        <f>July!$F45</f>
        <v>43</v>
      </c>
      <c r="N45" s="6">
        <f>August!$F45</f>
        <v>57</v>
      </c>
      <c r="O45" s="6">
        <f>September!$F45</f>
        <v>26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825</v>
      </c>
      <c r="E46" s="26">
        <f t="shared" si="2"/>
        <v>-349.62</v>
      </c>
      <c r="F46" s="35">
        <f t="shared" si="3"/>
        <v>5.2063612268080275E-2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36</v>
      </c>
      <c r="L46" s="5">
        <f>June!$F46</f>
        <v>26</v>
      </c>
      <c r="M46" s="5">
        <f>July!$F46</f>
        <v>378</v>
      </c>
      <c r="N46" s="5">
        <f>August!$F46</f>
        <v>157</v>
      </c>
      <c r="O46" s="5">
        <f>September!$F46</f>
        <v>63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2375</v>
      </c>
      <c r="E47" s="27">
        <f t="shared" si="2"/>
        <v>-1469.27</v>
      </c>
      <c r="F47" s="36">
        <f t="shared" si="3"/>
        <v>7.8665827564505977E-2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7</v>
      </c>
      <c r="L47" s="6">
        <f>June!$F47</f>
        <v>8</v>
      </c>
      <c r="M47" s="6">
        <f>July!$F47</f>
        <v>1701</v>
      </c>
      <c r="N47" s="6">
        <f>August!$F47</f>
        <v>17</v>
      </c>
      <c r="O47" s="6">
        <f>September!$F47</f>
        <v>139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962</v>
      </c>
      <c r="E48" s="26">
        <f t="shared" si="2"/>
        <v>-285.83000000000004</v>
      </c>
      <c r="F48" s="35">
        <f t="shared" si="3"/>
        <v>4.2681574160344293E-2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4</v>
      </c>
      <c r="L48" s="5">
        <f>June!$F48</f>
        <v>2</v>
      </c>
      <c r="M48" s="5">
        <f>July!$F48</f>
        <v>8</v>
      </c>
      <c r="N48" s="5">
        <f>August!$F48</f>
        <v>35</v>
      </c>
      <c r="O48" s="5">
        <f>September!$F48</f>
        <v>262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2238</v>
      </c>
      <c r="E49" s="27">
        <f t="shared" si="2"/>
        <v>-1892.19</v>
      </c>
      <c r="F49" s="36">
        <f t="shared" si="3"/>
        <v>0.19415285850611608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4</v>
      </c>
      <c r="L49" s="6">
        <f>June!$F49</f>
        <v>1</v>
      </c>
      <c r="M49" s="6">
        <f>July!$F49</f>
        <v>1262</v>
      </c>
      <c r="N49" s="6">
        <f>August!$F49</f>
        <v>707</v>
      </c>
      <c r="O49" s="6">
        <f>September!$F49</f>
        <v>77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2905</v>
      </c>
      <c r="E50" s="26">
        <f t="shared" si="2"/>
        <v>-2105.38</v>
      </c>
      <c r="F50" s="35">
        <f t="shared" si="3"/>
        <v>0.10898926990320403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15</v>
      </c>
      <c r="L50" s="5">
        <f>June!$F50</f>
        <v>11</v>
      </c>
      <c r="M50" s="5">
        <f>July!$F50</f>
        <v>77</v>
      </c>
      <c r="N50" s="5">
        <f>August!$F50</f>
        <v>419</v>
      </c>
      <c r="O50" s="5">
        <f>September!$F50</f>
        <v>283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1044</v>
      </c>
      <c r="E51" s="27">
        <f t="shared" si="2"/>
        <v>-723.51</v>
      </c>
      <c r="F51" s="36">
        <f t="shared" si="3"/>
        <v>9.7725358045492844E-2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1</v>
      </c>
      <c r="L51" s="6">
        <f>June!$F51</f>
        <v>2</v>
      </c>
      <c r="M51" s="6">
        <f>July!$F51</f>
        <v>168</v>
      </c>
      <c r="N51" s="6">
        <f>August!$F51</f>
        <v>558</v>
      </c>
      <c r="O51" s="6">
        <f>September!$F51</f>
        <v>249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392</v>
      </c>
      <c r="E52" s="26">
        <f t="shared" si="2"/>
        <v>311.82999999999993</v>
      </c>
      <c r="F52" s="35">
        <f t="shared" si="3"/>
        <v>1.6708580196922552E-2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6</v>
      </c>
      <c r="L52" s="5">
        <f>June!$F52</f>
        <v>4</v>
      </c>
      <c r="M52" s="5">
        <f>July!$F52</f>
        <v>62</v>
      </c>
      <c r="N52" s="5">
        <f>August!$F52</f>
        <v>56</v>
      </c>
      <c r="O52" s="5">
        <f>September!$F52</f>
        <v>50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448</v>
      </c>
      <c r="E53" s="27">
        <f t="shared" si="2"/>
        <v>-116.23000000000002</v>
      </c>
      <c r="F53" s="36">
        <f t="shared" si="3"/>
        <v>4.050999186183199E-2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126</v>
      </c>
      <c r="N53" s="6">
        <f>August!$F53</f>
        <v>90</v>
      </c>
      <c r="O53" s="6">
        <f>September!$F53</f>
        <v>17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181</v>
      </c>
      <c r="E54" s="26">
        <f t="shared" si="2"/>
        <v>247.78999999999996</v>
      </c>
      <c r="F54" s="35">
        <f t="shared" si="3"/>
        <v>1.2663541593787169E-2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4</v>
      </c>
      <c r="L54" s="5">
        <f>June!$F54</f>
        <v>4</v>
      </c>
      <c r="M54" s="5">
        <f>July!$F54</f>
        <v>45</v>
      </c>
      <c r="N54" s="5">
        <f>August!$F54</f>
        <v>14</v>
      </c>
      <c r="O54" s="5">
        <f>September!$F54</f>
        <v>26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203</v>
      </c>
      <c r="E55" s="27">
        <f t="shared" si="2"/>
        <v>121.06</v>
      </c>
      <c r="F55" s="36">
        <f t="shared" si="3"/>
        <v>1.8792816145158302E-2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5</v>
      </c>
      <c r="L55" s="6">
        <f>June!$F55</f>
        <v>4</v>
      </c>
      <c r="M55" s="6">
        <f>July!$F55</f>
        <v>48</v>
      </c>
      <c r="N55" s="6">
        <f>August!$F55</f>
        <v>9</v>
      </c>
      <c r="O55" s="6">
        <f>September!$F55</f>
        <v>15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4017</v>
      </c>
      <c r="E56" s="32">
        <f t="shared" si="2"/>
        <v>-3223.08</v>
      </c>
      <c r="F56" s="41">
        <f t="shared" si="3"/>
        <v>0.15179111245465537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9</v>
      </c>
      <c r="L56" s="11">
        <f>June!$F56</f>
        <v>15</v>
      </c>
      <c r="M56" s="11">
        <f>July!$F56</f>
        <v>679</v>
      </c>
      <c r="N56" s="11">
        <f>August!$F56</f>
        <v>2202</v>
      </c>
      <c r="O56" s="11">
        <f>September!$F56</f>
        <v>208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649</v>
      </c>
      <c r="E57" s="33">
        <f t="shared" si="2"/>
        <v>874.52</v>
      </c>
      <c r="F57" s="42">
        <f t="shared" si="3"/>
        <v>1.2779615626969124E-2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9</v>
      </c>
      <c r="L57" s="76">
        <f>June!$F57</f>
        <v>13</v>
      </c>
      <c r="M57" s="76">
        <f>July!$F57</f>
        <v>97</v>
      </c>
      <c r="N57" s="76">
        <f>August!$F57</f>
        <v>13</v>
      </c>
      <c r="O57" s="76">
        <f>September!$F57</f>
        <v>23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2023-10-04T20:04:19Z</dcterms:modified>
</cp:coreProperties>
</file>