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samples\templates\"/>
    </mc:Choice>
  </mc:AlternateContent>
  <bookViews>
    <workbookView xWindow="0" yWindow="0" windowWidth="27000" windowHeight="11595"/>
  </bookViews>
  <sheets>
    <sheet name="COSTING SHEET" sheetId="1" r:id="rId1"/>
  </sheets>
  <definedNames>
    <definedName name="_xlnm.Print_Area" localSheetId="0">'COSTING SHEET'!$A$2:$I$421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1" i="1" l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43" i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434" i="1"/>
  <c r="I373" i="1"/>
  <c r="I385" i="1" l="1"/>
  <c r="I420" i="1" s="1"/>
  <c r="I418" i="1"/>
  <c r="I423" i="1" l="1"/>
  <c r="I446" i="1" l="1"/>
  <c r="I450" i="1" s="1"/>
  <c r="I452" i="1" l="1"/>
</calcChain>
</file>

<file path=xl/sharedStrings.xml><?xml version="1.0" encoding="utf-8"?>
<sst xmlns="http://schemas.openxmlformats.org/spreadsheetml/2006/main" count="429" uniqueCount="56">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</sst>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23" fillId="26" borderId="0" xfId="0" applyFont="1" applyFill="1"/>
    <xf numFmtId="44" fontId="0" fillId="26" borderId="0" xfId="28" applyFont="1" applyFill="1" applyAlignment="1">
      <alignment horizontal="center"/>
    </xf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4" fontId="0" fillId="27" borderId="11" xfId="0" applyNumberFormat="1" applyFill="1" applyBorder="1"/>
    <xf numFmtId="44" fontId="1" fillId="27" borderId="11" xfId="28" applyFill="1" applyBorder="1"/>
    <xf numFmtId="49" fontId="0" fillId="27" borderId="0" xfId="0" applyNumberFormat="1" applyFill="1"/>
    <xf numFmtId="44" fontId="1" fillId="27" borderId="0" xfId="28" applyFill="1"/>
    <xf numFmtId="0" fontId="0" fillId="27" borderId="0" xfId="0" applyFill="1"/>
    <xf numFmtId="44" fontId="0" fillId="27" borderId="0" xfId="0" applyNumberFormat="1" applyFill="1"/>
    <xf numFmtId="44" fontId="1" fillId="27" borderId="0" xfId="43" applyFill="1"/>
    <xf numFmtId="0" fontId="1" fillId="27" borderId="0" xfId="0" applyFont="1" applyFill="1" applyAlignment="1">
      <alignment horizontal="left" vertical="top"/>
    </xf>
    <xf numFmtId="0" fontId="1" fillId="27" borderId="0" xfId="0" applyFont="1" applyFill="1"/>
    <xf numFmtId="49" fontId="0" fillId="28" borderId="0" xfId="0" applyNumberFormat="1" applyFill="1"/>
    <xf numFmtId="44" fontId="1" fillId="28" borderId="0" xfId="28" applyFill="1"/>
    <xf numFmtId="0" fontId="0" fillId="28" borderId="0" xfId="0" applyFill="1"/>
    <xf numFmtId="0" fontId="0" fillId="28" borderId="11" xfId="0" applyFill="1" applyBorder="1" applyAlignment="1">
      <alignment horizontal="left"/>
    </xf>
    <xf numFmtId="0" fontId="0" fillId="28" borderId="11" xfId="0" applyFill="1" applyBorder="1"/>
    <xf numFmtId="44" fontId="1" fillId="28" borderId="11" xfId="28" applyFont="1" applyFill="1" applyBorder="1"/>
    <xf numFmtId="0" fontId="25" fillId="28" borderId="11" xfId="0" applyFont="1" applyFill="1" applyBorder="1"/>
    <xf numFmtId="2" fontId="0" fillId="28" borderId="11" xfId="0" applyNumberFormat="1" applyFill="1" applyBorder="1"/>
    <xf numFmtId="0" fontId="1" fillId="28" borderId="1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0" fillId="28" borderId="11" xfId="0" applyNumberFormat="1" applyFill="1" applyBorder="1"/>
    <xf numFmtId="44" fontId="3" fillId="0" borderId="14" xfId="28" applyFont="1" applyBorder="1"/>
    <xf numFmtId="44" fontId="0" fillId="26" borderId="0" xfId="28" applyFont="1" applyFill="1" applyBorder="1"/>
    <xf numFmtId="44" fontId="0" fillId="26" borderId="14" xfId="0" applyNumberForma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1"/>
  <sheetViews>
    <sheetView tabSelected="1" zoomScaleNormal="100" workbookViewId="0">
      <selection activeCell="C3" sqref="C3"/>
    </sheetView>
  </sheetViews>
  <sheetFormatPr defaultRowHeight="12.75" x14ac:dyDescent="0.2"/>
  <cols>
    <col min="1" max="1" width="18.140625" customWidth="1"/>
    <col min="2" max="2" width="18.85546875" customWidth="1"/>
    <col min="3" max="3" width="44.85546875" customWidth="1"/>
    <col min="4" max="4" width="15.42578125" customWidth="1"/>
    <col min="5" max="5" width="4.85546875" customWidth="1"/>
    <col min="6" max="6" width="9.42578125" customWidth="1"/>
    <col min="7" max="7" width="12.85546875" customWidth="1"/>
    <col min="8" max="8" width="9.85546875" customWidth="1"/>
    <col min="9" max="9" width="17" customWidth="1"/>
    <col min="11" max="11" width="11.42578125" bestFit="1" customWidth="1"/>
  </cols>
  <sheetData>
    <row r="2" spans="1:10" ht="27.75" x14ac:dyDescent="0.4">
      <c r="A2" s="31"/>
      <c r="B2" s="32"/>
      <c r="C2" s="24">
        <v>2020</v>
      </c>
      <c r="D2" s="1"/>
      <c r="H2" s="1"/>
    </row>
    <row r="3" spans="1:10" ht="27.75" x14ac:dyDescent="0.4">
      <c r="A3" s="31" t="s">
        <v>0</v>
      </c>
      <c r="B3" s="33"/>
      <c r="C3" s="43"/>
      <c r="D3" s="1"/>
      <c r="H3" s="1"/>
    </row>
    <row r="4" spans="1:10" x14ac:dyDescent="0.2">
      <c r="B4" s="34"/>
    </row>
    <row r="5" spans="1:10" ht="15.75" x14ac:dyDescent="0.25">
      <c r="C5" s="11" t="s">
        <v>1</v>
      </c>
    </row>
    <row r="7" spans="1:10" s="81" customFormat="1" x14ac:dyDescent="0.2">
      <c r="A7" s="78" t="s">
        <v>2</v>
      </c>
      <c r="B7" s="79"/>
      <c r="C7" s="78" t="s">
        <v>3</v>
      </c>
      <c r="D7" s="80" t="s">
        <v>4</v>
      </c>
      <c r="E7" s="78"/>
      <c r="F7" s="78" t="s">
        <v>5</v>
      </c>
      <c r="G7" s="78" t="s">
        <v>6</v>
      </c>
      <c r="H7" s="80" t="s">
        <v>7</v>
      </c>
      <c r="I7" s="2" t="s">
        <v>19</v>
      </c>
    </row>
    <row r="8" spans="1:10" x14ac:dyDescent="0.2">
      <c r="A8" s="62"/>
      <c r="B8" s="63"/>
      <c r="C8" s="63"/>
      <c r="D8" s="64">
        <v>0</v>
      </c>
      <c r="E8" s="65"/>
      <c r="F8" s="66"/>
      <c r="G8" s="50">
        <f t="shared" ref="G8:G34" si="0">F8*D8</f>
        <v>0</v>
      </c>
      <c r="H8" s="51">
        <v>0</v>
      </c>
      <c r="I8" s="50">
        <f t="shared" ref="I8:I34" si="1">H8+G8</f>
        <v>0</v>
      </c>
      <c r="J8" s="23"/>
    </row>
    <row r="9" spans="1:10" x14ac:dyDescent="0.2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73">
        <f t="shared" ref="I9:I33" si="3">H9+G9</f>
        <v>0</v>
      </c>
      <c r="J9" s="23"/>
    </row>
    <row r="10" spans="1:10" x14ac:dyDescent="0.2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73">
        <f t="shared" ref="I10:I31" si="5">H10+G10</f>
        <v>0</v>
      </c>
      <c r="J10" s="23"/>
    </row>
    <row r="11" spans="1:10" x14ac:dyDescent="0.2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73">
        <f t="shared" si="5"/>
        <v>0</v>
      </c>
      <c r="J11" s="23"/>
    </row>
    <row r="12" spans="1:10" x14ac:dyDescent="0.2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73">
        <f t="shared" si="5"/>
        <v>0</v>
      </c>
      <c r="J12" s="23"/>
    </row>
    <row r="13" spans="1:10" x14ac:dyDescent="0.2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73">
        <f t="shared" si="5"/>
        <v>0</v>
      </c>
      <c r="J13" s="23"/>
    </row>
    <row r="14" spans="1:10" x14ac:dyDescent="0.2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73">
        <f t="shared" si="5"/>
        <v>0</v>
      </c>
      <c r="J14" s="23"/>
    </row>
    <row r="15" spans="1:10" x14ac:dyDescent="0.2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73">
        <f t="shared" si="5"/>
        <v>0</v>
      </c>
      <c r="J15" s="23"/>
    </row>
    <row r="16" spans="1:10" x14ac:dyDescent="0.2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73">
        <f t="shared" si="5"/>
        <v>0</v>
      </c>
      <c r="J16" s="23"/>
    </row>
    <row r="17" spans="1:10" x14ac:dyDescent="0.2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73">
        <f t="shared" si="5"/>
        <v>0</v>
      </c>
      <c r="J17" s="23"/>
    </row>
    <row r="18" spans="1:10" x14ac:dyDescent="0.2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73">
        <f t="shared" si="5"/>
        <v>0</v>
      </c>
      <c r="J18" s="23"/>
    </row>
    <row r="19" spans="1:10" x14ac:dyDescent="0.2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73">
        <f t="shared" si="5"/>
        <v>0</v>
      </c>
      <c r="J19" s="23"/>
    </row>
    <row r="20" spans="1:10" x14ac:dyDescent="0.2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73">
        <f t="shared" si="5"/>
        <v>0</v>
      </c>
      <c r="J20" s="23"/>
    </row>
    <row r="21" spans="1:10" x14ac:dyDescent="0.2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73">
        <f t="shared" si="5"/>
        <v>0</v>
      </c>
      <c r="J21" s="23"/>
    </row>
    <row r="22" spans="1:10" x14ac:dyDescent="0.2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73">
        <f t="shared" si="5"/>
        <v>0</v>
      </c>
      <c r="J22" s="23"/>
    </row>
    <row r="23" spans="1:10" x14ac:dyDescent="0.2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73">
        <f t="shared" si="5"/>
        <v>0</v>
      </c>
      <c r="J23" s="23"/>
    </row>
    <row r="24" spans="1:10" x14ac:dyDescent="0.2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73">
        <f t="shared" si="5"/>
        <v>0</v>
      </c>
      <c r="J24" s="23"/>
    </row>
    <row r="25" spans="1:10" x14ac:dyDescent="0.2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73">
        <f t="shared" si="5"/>
        <v>0</v>
      </c>
      <c r="J25" s="23"/>
    </row>
    <row r="26" spans="1:10" x14ac:dyDescent="0.2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73">
        <f t="shared" si="5"/>
        <v>0</v>
      </c>
      <c r="J26" s="23"/>
    </row>
    <row r="27" spans="1:10" x14ac:dyDescent="0.2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73">
        <f t="shared" si="5"/>
        <v>0</v>
      </c>
      <c r="J27" s="23"/>
    </row>
    <row r="28" spans="1:10" x14ac:dyDescent="0.2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73">
        <f t="shared" si="5"/>
        <v>0</v>
      </c>
      <c r="J28" s="23"/>
    </row>
    <row r="29" spans="1:10" x14ac:dyDescent="0.2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73">
        <f t="shared" si="5"/>
        <v>0</v>
      </c>
      <c r="J29" s="23"/>
    </row>
    <row r="30" spans="1:10" x14ac:dyDescent="0.2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73">
        <f t="shared" si="5"/>
        <v>0</v>
      </c>
      <c r="J30" s="23"/>
    </row>
    <row r="31" spans="1:10" x14ac:dyDescent="0.2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73">
        <f t="shared" si="5"/>
        <v>0</v>
      </c>
      <c r="J31" s="23"/>
    </row>
    <row r="32" spans="1:10" x14ac:dyDescent="0.2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73">
        <f t="shared" si="3"/>
        <v>0</v>
      </c>
      <c r="J32" s="23"/>
    </row>
    <row r="33" spans="1:10" x14ac:dyDescent="0.2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73">
        <f t="shared" si="3"/>
        <v>0</v>
      </c>
      <c r="J33" s="23"/>
    </row>
    <row r="34" spans="1:10" x14ac:dyDescent="0.2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73">
        <f t="shared" si="1"/>
        <v>0</v>
      </c>
      <c r="J34" s="23"/>
    </row>
    <row r="35" spans="1:10" x14ac:dyDescent="0.2">
      <c r="C35" s="14"/>
      <c r="H35" s="13" t="s">
        <v>46</v>
      </c>
      <c r="I35" s="77">
        <f>SUM(I8:I34)*0.08</f>
        <v>0</v>
      </c>
      <c r="J35" s="23"/>
    </row>
    <row r="36" spans="1:10" x14ac:dyDescent="0.2">
      <c r="C36" s="14"/>
      <c r="H36" s="13" t="s">
        <v>10</v>
      </c>
      <c r="I36" s="75">
        <f>SUM(I8:I34)+I35</f>
        <v>0</v>
      </c>
      <c r="J36" s="23"/>
    </row>
    <row r="37" spans="1:10" ht="13.5" thickBot="1" x14ac:dyDescent="0.25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">
      <c r="H38" s="13"/>
      <c r="I38" s="15"/>
      <c r="J38" s="23"/>
    </row>
    <row r="39" spans="1:10" ht="15.75" x14ac:dyDescent="0.25">
      <c r="A39" t="s">
        <v>11</v>
      </c>
      <c r="C39" s="11" t="s">
        <v>12</v>
      </c>
      <c r="H39" s="13"/>
      <c r="I39" s="15"/>
      <c r="J39" s="23"/>
    </row>
    <row r="40" spans="1:10" x14ac:dyDescent="0.2">
      <c r="H40" s="13"/>
      <c r="I40" s="15"/>
      <c r="J40" s="22"/>
    </row>
    <row r="41" spans="1:10" s="81" customFormat="1" x14ac:dyDescent="0.2">
      <c r="A41" s="78" t="s">
        <v>2</v>
      </c>
      <c r="B41" s="79"/>
      <c r="C41" s="78" t="s">
        <v>3</v>
      </c>
      <c r="D41" s="80" t="s">
        <v>17</v>
      </c>
      <c r="E41" s="78" t="s">
        <v>48</v>
      </c>
      <c r="F41" s="78" t="s">
        <v>47</v>
      </c>
      <c r="G41" s="78" t="s">
        <v>6</v>
      </c>
      <c r="H41" s="80" t="s">
        <v>7</v>
      </c>
      <c r="I41" s="2" t="s">
        <v>19</v>
      </c>
    </row>
    <row r="42" spans="1:10" x14ac:dyDescent="0.2">
      <c r="A42" s="63"/>
      <c r="B42" s="63"/>
      <c r="C42" s="67"/>
      <c r="D42" s="74">
        <v>0</v>
      </c>
      <c r="E42" s="65" t="s">
        <v>9</v>
      </c>
      <c r="F42" s="63"/>
      <c r="G42" s="50">
        <f>F42*D42</f>
        <v>0</v>
      </c>
      <c r="H42" s="51">
        <v>0</v>
      </c>
      <c r="I42" s="50">
        <f>H42+G42</f>
        <v>0</v>
      </c>
      <c r="J42" s="23"/>
    </row>
    <row r="43" spans="1:10" x14ac:dyDescent="0.2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">
      <c r="C67" s="14"/>
      <c r="H67" s="13" t="s">
        <v>46</v>
      </c>
      <c r="I67" s="76">
        <f>SUM(I42:I66)*0.5</f>
        <v>0</v>
      </c>
      <c r="J67" s="23"/>
    </row>
    <row r="68" spans="1:10" x14ac:dyDescent="0.2">
      <c r="C68" s="14"/>
      <c r="H68" s="13" t="s">
        <v>13</v>
      </c>
      <c r="I68" s="75">
        <f>SUM(I42:I66)+I67</f>
        <v>0</v>
      </c>
      <c r="J68" s="23"/>
    </row>
    <row r="69" spans="1:1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">
      <c r="H70" s="13"/>
      <c r="I70" s="15"/>
      <c r="J70" s="23"/>
    </row>
    <row r="71" spans="1:10" ht="15.75" x14ac:dyDescent="0.25">
      <c r="A71" t="s">
        <v>11</v>
      </c>
      <c r="C71" s="11" t="s">
        <v>52</v>
      </c>
      <c r="H71" s="13"/>
      <c r="I71" s="15"/>
      <c r="J71" s="23"/>
    </row>
    <row r="72" spans="1:10" x14ac:dyDescent="0.2">
      <c r="H72" s="13"/>
      <c r="I72" s="15"/>
      <c r="J72" s="22"/>
    </row>
    <row r="73" spans="1:10" s="81" customFormat="1" x14ac:dyDescent="0.2">
      <c r="A73" s="78" t="s">
        <v>2</v>
      </c>
      <c r="B73" s="79"/>
      <c r="C73" s="78" t="s">
        <v>3</v>
      </c>
      <c r="D73" s="80" t="s">
        <v>17</v>
      </c>
      <c r="E73" s="78" t="s">
        <v>48</v>
      </c>
      <c r="F73" s="78" t="s">
        <v>47</v>
      </c>
      <c r="G73" s="78" t="s">
        <v>6</v>
      </c>
      <c r="H73" s="80" t="s">
        <v>7</v>
      </c>
      <c r="I73" s="2" t="s">
        <v>19</v>
      </c>
    </row>
    <row r="74" spans="1:10" x14ac:dyDescent="0.2">
      <c r="A74" s="63"/>
      <c r="B74" s="63"/>
      <c r="C74" s="67"/>
      <c r="D74" s="74">
        <v>0</v>
      </c>
      <c r="E74" s="65" t="s">
        <v>9</v>
      </c>
      <c r="F74" s="63"/>
      <c r="G74" s="50">
        <f>F74*D74</f>
        <v>0</v>
      </c>
      <c r="H74" s="51">
        <v>0</v>
      </c>
      <c r="I74" s="50">
        <f>H74+G74</f>
        <v>0</v>
      </c>
      <c r="J74" s="23"/>
    </row>
    <row r="75" spans="1:10" x14ac:dyDescent="0.2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">
      <c r="A99" s="23"/>
      <c r="B99" s="23"/>
      <c r="C99" s="69"/>
      <c r="D99" s="70"/>
      <c r="E99" s="71"/>
      <c r="F99" s="23"/>
      <c r="G99" s="70"/>
      <c r="H99" s="72"/>
      <c r="I99" s="70"/>
      <c r="J99" s="23"/>
    </row>
    <row r="100" spans="1:10" x14ac:dyDescent="0.2">
      <c r="C100" s="14"/>
      <c r="H100" s="13" t="s">
        <v>53</v>
      </c>
      <c r="I100" s="75">
        <f>SUM(I74:I98)</f>
        <v>0</v>
      </c>
      <c r="J100" s="23"/>
    </row>
    <row r="101" spans="1:10" ht="13.5" thickBo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75" x14ac:dyDescent="0.25">
      <c r="C103" s="11" t="s">
        <v>14</v>
      </c>
    </row>
    <row r="104" spans="1:10" x14ac:dyDescent="0.2">
      <c r="C104" s="3"/>
      <c r="D104" s="1"/>
      <c r="G104" s="2"/>
      <c r="H104" s="1"/>
    </row>
    <row r="105" spans="1:10" s="81" customFormat="1" x14ac:dyDescent="0.2">
      <c r="A105" s="78" t="s">
        <v>2</v>
      </c>
      <c r="B105" s="79" t="s">
        <v>15</v>
      </c>
      <c r="C105" s="78" t="s">
        <v>16</v>
      </c>
      <c r="D105" s="80" t="s">
        <v>17</v>
      </c>
      <c r="E105" s="78" t="s">
        <v>48</v>
      </c>
      <c r="F105" s="78" t="s">
        <v>47</v>
      </c>
      <c r="G105" s="78" t="s">
        <v>6</v>
      </c>
      <c r="H105" s="80" t="s">
        <v>7</v>
      </c>
      <c r="I105" s="2" t="s">
        <v>19</v>
      </c>
    </row>
    <row r="106" spans="1:10" x14ac:dyDescent="0.2">
      <c r="A106" s="59"/>
      <c r="B106" s="59"/>
      <c r="C106" s="59"/>
      <c r="D106" s="60">
        <v>0</v>
      </c>
      <c r="E106" s="61" t="s">
        <v>9</v>
      </c>
      <c r="F106" s="61"/>
      <c r="G106" s="55">
        <f t="shared" ref="G106" si="10">F106*D106</f>
        <v>0</v>
      </c>
      <c r="H106" s="53">
        <v>0</v>
      </c>
      <c r="I106" s="55">
        <f t="shared" ref="I106" si="11">H106+G106</f>
        <v>0</v>
      </c>
    </row>
    <row r="107" spans="1:10" x14ac:dyDescent="0.2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">
      <c r="A362" s="19"/>
      <c r="B362" s="39"/>
      <c r="C362" s="19"/>
      <c r="D362" s="9"/>
      <c r="G362" s="25"/>
      <c r="H362" s="25"/>
      <c r="I362" s="40"/>
    </row>
    <row r="363" spans="1:10" s="8" customFormat="1" x14ac:dyDescent="0.2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">
      <c r="A364" s="19"/>
      <c r="B364" s="19"/>
      <c r="C364" s="19"/>
      <c r="D364" s="1"/>
      <c r="G364" s="25"/>
      <c r="H364" s="25"/>
      <c r="I364" s="25"/>
    </row>
    <row r="365" spans="1:10" x14ac:dyDescent="0.2">
      <c r="A365" s="19"/>
      <c r="B365" s="19"/>
      <c r="C365" s="68" t="s">
        <v>21</v>
      </c>
      <c r="D365" s="1"/>
      <c r="G365" s="25"/>
      <c r="H365" s="25"/>
      <c r="I365" s="25"/>
    </row>
    <row r="366" spans="1:10" x14ac:dyDescent="0.2">
      <c r="A366" s="19"/>
      <c r="B366" s="19"/>
      <c r="C366" s="19"/>
      <c r="D366" s="9"/>
      <c r="G366" s="25"/>
      <c r="H366" s="25"/>
      <c r="I366" s="25"/>
    </row>
    <row r="367" spans="1:10" x14ac:dyDescent="0.2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">
      <c r="A372" s="19"/>
      <c r="B372" s="19"/>
      <c r="C372" s="19"/>
      <c r="D372" s="25"/>
      <c r="G372" s="25"/>
      <c r="H372" s="25"/>
      <c r="I372" s="41"/>
    </row>
    <row r="373" spans="1:9" x14ac:dyDescent="0.2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">
      <c r="A374" s="19"/>
      <c r="B374" s="19"/>
      <c r="C374" s="19"/>
      <c r="D374" s="1"/>
      <c r="G374" s="25"/>
      <c r="H374" s="25"/>
      <c r="I374" s="25"/>
    </row>
    <row r="375" spans="1:9" x14ac:dyDescent="0.2">
      <c r="A375" s="19"/>
      <c r="B375" s="19"/>
      <c r="C375" s="68" t="s">
        <v>22</v>
      </c>
      <c r="D375" s="1"/>
      <c r="G375" s="25"/>
      <c r="H375" s="25"/>
      <c r="I375" s="25"/>
    </row>
    <row r="376" spans="1:9" x14ac:dyDescent="0.2">
      <c r="B376" s="19"/>
      <c r="D376" s="9"/>
      <c r="G376" s="25"/>
      <c r="H376" s="9"/>
      <c r="I376" s="10"/>
    </row>
    <row r="377" spans="1:9" x14ac:dyDescent="0.2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">
      <c r="B382" s="19"/>
      <c r="D382" s="9"/>
      <c r="G382" s="25"/>
      <c r="H382" s="9"/>
      <c r="I382" s="26"/>
    </row>
    <row r="383" spans="1:9" x14ac:dyDescent="0.2">
      <c r="D383" s="1"/>
      <c r="H383" s="13" t="s">
        <v>19</v>
      </c>
      <c r="I383" s="7">
        <f>SUM(I376:I382)</f>
        <v>0</v>
      </c>
    </row>
    <row r="385" spans="1:9" x14ac:dyDescent="0.2">
      <c r="D385" s="34"/>
      <c r="H385" s="13" t="s">
        <v>55</v>
      </c>
      <c r="I385" s="6">
        <f>I383+I373+I363</f>
        <v>0</v>
      </c>
    </row>
    <row r="386" spans="1:9" ht="13.5" thickBot="1" x14ac:dyDescent="0.25">
      <c r="A386" s="12"/>
      <c r="B386" s="12"/>
      <c r="C386" s="12"/>
      <c r="D386" s="45"/>
      <c r="E386" s="12"/>
      <c r="F386" s="12"/>
      <c r="G386" s="12"/>
      <c r="H386" s="18"/>
      <c r="I386" s="46"/>
    </row>
    <row r="388" spans="1:9" ht="15.75" x14ac:dyDescent="0.25">
      <c r="C388" s="47" t="s">
        <v>49</v>
      </c>
      <c r="D388" s="1"/>
      <c r="H388" s="20"/>
      <c r="I388" s="6"/>
    </row>
    <row r="390" spans="1:9" s="81" customFormat="1" x14ac:dyDescent="0.2">
      <c r="A390" s="78" t="s">
        <v>2</v>
      </c>
      <c r="B390" s="79" t="s">
        <v>15</v>
      </c>
      <c r="C390" s="78" t="s">
        <v>16</v>
      </c>
      <c r="D390" s="80" t="s">
        <v>17</v>
      </c>
      <c r="E390" s="78" t="s">
        <v>48</v>
      </c>
      <c r="F390" s="78" t="s">
        <v>18</v>
      </c>
      <c r="G390" s="78" t="s">
        <v>6</v>
      </c>
      <c r="H390" s="80" t="s">
        <v>7</v>
      </c>
      <c r="I390" s="2" t="s">
        <v>19</v>
      </c>
    </row>
    <row r="391" spans="1:9" x14ac:dyDescent="0.2">
      <c r="A391" s="52"/>
      <c r="B391" s="52"/>
      <c r="C391" s="52"/>
      <c r="D391" s="56">
        <v>0</v>
      </c>
      <c r="E391" s="54" t="s">
        <v>20</v>
      </c>
      <c r="F391" s="54"/>
      <c r="G391" s="55">
        <f t="shared" ref="G391:G403" si="22">F391*D391</f>
        <v>0</v>
      </c>
      <c r="H391" s="56">
        <v>0</v>
      </c>
      <c r="I391" s="55">
        <f t="shared" ref="I391:I403" si="23">H391+G391</f>
        <v>0</v>
      </c>
    </row>
    <row r="392" spans="1:9" x14ac:dyDescent="0.2">
      <c r="B392" s="19"/>
      <c r="D392" s="48">
        <v>0</v>
      </c>
      <c r="E392" t="s">
        <v>20</v>
      </c>
      <c r="G392" s="25">
        <f t="shared" si="22"/>
        <v>0</v>
      </c>
      <c r="H392" s="48">
        <v>0</v>
      </c>
      <c r="I392" s="25">
        <f t="shared" si="23"/>
        <v>0</v>
      </c>
    </row>
    <row r="393" spans="1:9" x14ac:dyDescent="0.2">
      <c r="A393" s="82"/>
      <c r="B393" s="39"/>
      <c r="C393" s="82"/>
      <c r="D393" s="83">
        <v>0</v>
      </c>
      <c r="E393" s="82" t="s">
        <v>20</v>
      </c>
      <c r="F393" s="82"/>
      <c r="G393" s="84">
        <f t="shared" ref="G393:G401" si="24">F393*D393</f>
        <v>0</v>
      </c>
      <c r="H393" s="83">
        <v>0</v>
      </c>
      <c r="I393" s="84">
        <f t="shared" ref="I393:I401" si="25">H393+G393</f>
        <v>0</v>
      </c>
    </row>
    <row r="394" spans="1:9" x14ac:dyDescent="0.2">
      <c r="A394" s="82"/>
      <c r="B394" s="39"/>
      <c r="C394" s="82"/>
      <c r="D394" s="83">
        <v>0</v>
      </c>
      <c r="E394" s="82" t="s">
        <v>20</v>
      </c>
      <c r="F394" s="82"/>
      <c r="G394" s="84">
        <f t="shared" si="24"/>
        <v>0</v>
      </c>
      <c r="H394" s="83">
        <v>0</v>
      </c>
      <c r="I394" s="84">
        <f t="shared" si="25"/>
        <v>0</v>
      </c>
    </row>
    <row r="395" spans="1:9" x14ac:dyDescent="0.2">
      <c r="A395" s="82"/>
      <c r="B395" s="39"/>
      <c r="C395" s="82"/>
      <c r="D395" s="83">
        <v>0</v>
      </c>
      <c r="E395" s="82" t="s">
        <v>20</v>
      </c>
      <c r="F395" s="82"/>
      <c r="G395" s="84">
        <f t="shared" si="24"/>
        <v>0</v>
      </c>
      <c r="H395" s="83">
        <v>0</v>
      </c>
      <c r="I395" s="84">
        <f t="shared" si="25"/>
        <v>0</v>
      </c>
    </row>
    <row r="396" spans="1:9" x14ac:dyDescent="0.2">
      <c r="A396" s="82"/>
      <c r="B396" s="39"/>
      <c r="C396" s="82"/>
      <c r="D396" s="83">
        <v>0</v>
      </c>
      <c r="E396" s="82" t="s">
        <v>20</v>
      </c>
      <c r="F396" s="82"/>
      <c r="G396" s="84">
        <f t="shared" si="24"/>
        <v>0</v>
      </c>
      <c r="H396" s="83">
        <v>0</v>
      </c>
      <c r="I396" s="84">
        <f t="shared" si="25"/>
        <v>0</v>
      </c>
    </row>
    <row r="397" spans="1:9" x14ac:dyDescent="0.2">
      <c r="A397" s="82"/>
      <c r="B397" s="39"/>
      <c r="C397" s="82"/>
      <c r="D397" s="83">
        <v>0</v>
      </c>
      <c r="E397" s="82" t="s">
        <v>20</v>
      </c>
      <c r="F397" s="82"/>
      <c r="G397" s="84">
        <f t="shared" si="24"/>
        <v>0</v>
      </c>
      <c r="H397" s="83">
        <v>0</v>
      </c>
      <c r="I397" s="84">
        <f t="shared" si="25"/>
        <v>0</v>
      </c>
    </row>
    <row r="398" spans="1:9" s="82" customFormat="1" ht="12" x14ac:dyDescent="0.2">
      <c r="B398" s="39"/>
      <c r="D398" s="83">
        <v>0</v>
      </c>
      <c r="E398" s="82" t="s">
        <v>20</v>
      </c>
      <c r="G398" s="84">
        <f t="shared" si="24"/>
        <v>0</v>
      </c>
      <c r="H398" s="83">
        <v>0</v>
      </c>
      <c r="I398" s="84">
        <f t="shared" si="25"/>
        <v>0</v>
      </c>
    </row>
    <row r="399" spans="1:9" s="82" customFormat="1" ht="12" x14ac:dyDescent="0.2">
      <c r="B399" s="39"/>
      <c r="D399" s="83">
        <v>0</v>
      </c>
      <c r="E399" s="82" t="s">
        <v>20</v>
      </c>
      <c r="G399" s="84">
        <f t="shared" si="24"/>
        <v>0</v>
      </c>
      <c r="H399" s="83">
        <v>0</v>
      </c>
      <c r="I399" s="84">
        <f t="shared" si="25"/>
        <v>0</v>
      </c>
    </row>
    <row r="400" spans="1:9" s="82" customFormat="1" ht="12" x14ac:dyDescent="0.2">
      <c r="B400" s="39"/>
      <c r="D400" s="83">
        <v>0</v>
      </c>
      <c r="E400" s="82" t="s">
        <v>20</v>
      </c>
      <c r="G400" s="84">
        <f t="shared" si="24"/>
        <v>0</v>
      </c>
      <c r="H400" s="83">
        <v>0</v>
      </c>
      <c r="I400" s="84">
        <f t="shared" si="25"/>
        <v>0</v>
      </c>
    </row>
    <row r="401" spans="1:10" s="82" customFormat="1" ht="12" x14ac:dyDescent="0.2">
      <c r="B401" s="39"/>
      <c r="D401" s="83">
        <v>0</v>
      </c>
      <c r="E401" s="82" t="s">
        <v>20</v>
      </c>
      <c r="G401" s="84">
        <f t="shared" si="24"/>
        <v>0</v>
      </c>
      <c r="H401" s="83">
        <v>0</v>
      </c>
      <c r="I401" s="84">
        <f t="shared" si="25"/>
        <v>0</v>
      </c>
    </row>
    <row r="402" spans="1:10" s="82" customFormat="1" ht="12" x14ac:dyDescent="0.2">
      <c r="B402" s="39"/>
      <c r="D402" s="83">
        <v>0</v>
      </c>
      <c r="E402" s="82" t="s">
        <v>20</v>
      </c>
      <c r="G402" s="84">
        <f t="shared" si="22"/>
        <v>0</v>
      </c>
      <c r="H402" s="83">
        <v>0</v>
      </c>
      <c r="I402" s="84">
        <f t="shared" si="23"/>
        <v>0</v>
      </c>
    </row>
    <row r="403" spans="1:10" s="82" customFormat="1" ht="12" x14ac:dyDescent="0.2">
      <c r="A403" s="39"/>
      <c r="B403" s="39"/>
      <c r="C403" s="39"/>
      <c r="D403" s="83">
        <v>0</v>
      </c>
      <c r="E403" s="82" t="s">
        <v>20</v>
      </c>
      <c r="G403" s="84">
        <f t="shared" si="22"/>
        <v>0</v>
      </c>
      <c r="H403" s="83">
        <v>0</v>
      </c>
      <c r="I403" s="84">
        <f t="shared" si="23"/>
        <v>0</v>
      </c>
    </row>
    <row r="404" spans="1:10" s="82" customFormat="1" ht="12" x14ac:dyDescent="0.2">
      <c r="B404" s="39"/>
      <c r="D404" s="85"/>
      <c r="G404" s="84"/>
      <c r="H404" s="85"/>
      <c r="I404" s="84"/>
    </row>
    <row r="405" spans="1:10" x14ac:dyDescent="0.2">
      <c r="D405" s="9"/>
      <c r="G405" s="25"/>
      <c r="H405" s="20" t="s">
        <v>50</v>
      </c>
      <c r="I405" s="6">
        <f>SUM(I391:I403)</f>
        <v>0</v>
      </c>
      <c r="J405" s="49"/>
    </row>
    <row r="406" spans="1:10" ht="13.5" thickBot="1" x14ac:dyDescent="0.25">
      <c r="A406" s="12"/>
      <c r="B406" s="12"/>
      <c r="C406" s="12"/>
      <c r="D406" s="45"/>
      <c r="E406" s="12"/>
      <c r="F406" s="12"/>
      <c r="G406" s="12"/>
      <c r="H406" s="18"/>
      <c r="I406" s="46"/>
    </row>
    <row r="408" spans="1:10" ht="15.75" x14ac:dyDescent="0.25">
      <c r="C408" s="11" t="s">
        <v>23</v>
      </c>
    </row>
    <row r="410" spans="1:10" s="81" customFormat="1" x14ac:dyDescent="0.2">
      <c r="A410" s="78" t="s">
        <v>2</v>
      </c>
      <c r="B410" s="79" t="s">
        <v>15</v>
      </c>
      <c r="C410" s="78" t="s">
        <v>16</v>
      </c>
      <c r="D410" s="80" t="s">
        <v>17</v>
      </c>
      <c r="E410" s="78" t="s">
        <v>48</v>
      </c>
      <c r="F410" s="78" t="s">
        <v>18</v>
      </c>
      <c r="G410" s="78" t="s">
        <v>8</v>
      </c>
      <c r="H410" s="80" t="s">
        <v>7</v>
      </c>
      <c r="I410" s="2" t="s">
        <v>19</v>
      </c>
    </row>
    <row r="411" spans="1:10" x14ac:dyDescent="0.2">
      <c r="A411" s="54"/>
      <c r="B411" s="57"/>
      <c r="C411" s="58"/>
      <c r="D411" s="56">
        <v>0</v>
      </c>
      <c r="E411" s="54" t="s">
        <v>20</v>
      </c>
      <c r="F411" s="54"/>
      <c r="G411" s="55">
        <f t="shared" ref="G411" si="26">F411*D411</f>
        <v>0</v>
      </c>
      <c r="H411" s="56">
        <v>0</v>
      </c>
      <c r="I411" s="55">
        <f t="shared" ref="I411" si="27">H411+G411</f>
        <v>0</v>
      </c>
    </row>
    <row r="412" spans="1:10" ht="13.5" thickBot="1" x14ac:dyDescent="0.25">
      <c r="A412" s="12"/>
      <c r="B412" s="12"/>
      <c r="C412" s="12"/>
      <c r="D412" s="45"/>
      <c r="E412" s="12"/>
      <c r="F412" s="12"/>
      <c r="G412" s="12"/>
      <c r="H412" s="18"/>
      <c r="I412" s="46"/>
    </row>
    <row r="414" spans="1:10" x14ac:dyDescent="0.2">
      <c r="D414" s="1"/>
      <c r="H414" s="1"/>
      <c r="I414" s="25"/>
    </row>
    <row r="415" spans="1:10" x14ac:dyDescent="0.2">
      <c r="D415" s="1"/>
      <c r="H415" s="20" t="s">
        <v>24</v>
      </c>
      <c r="I415" s="6">
        <f>SUM(I411:I414)</f>
        <v>0</v>
      </c>
    </row>
    <row r="417" spans="3:9" x14ac:dyDescent="0.2">
      <c r="C417" s="13" t="s">
        <v>25</v>
      </c>
      <c r="D417" s="34" t="s">
        <v>26</v>
      </c>
      <c r="I417" s="25">
        <f>I36</f>
        <v>0</v>
      </c>
    </row>
    <row r="418" spans="3:9" x14ac:dyDescent="0.2">
      <c r="D418" s="34" t="s">
        <v>27</v>
      </c>
      <c r="I418" s="25">
        <f>I68</f>
        <v>0</v>
      </c>
    </row>
    <row r="419" spans="3:9" x14ac:dyDescent="0.2">
      <c r="D419" s="34" t="s">
        <v>54</v>
      </c>
      <c r="I419" s="25">
        <f>I100</f>
        <v>0</v>
      </c>
    </row>
    <row r="420" spans="3:9" x14ac:dyDescent="0.2">
      <c r="D420" s="34" t="s">
        <v>28</v>
      </c>
      <c r="I420" s="25">
        <f>I385</f>
        <v>0</v>
      </c>
    </row>
    <row r="421" spans="3:9" x14ac:dyDescent="0.2">
      <c r="D421" s="34" t="s">
        <v>23</v>
      </c>
      <c r="H421" s="27"/>
      <c r="I421" s="25">
        <f>I411</f>
        <v>0</v>
      </c>
    </row>
    <row r="422" spans="3:9" x14ac:dyDescent="0.2">
      <c r="D422" s="34" t="s">
        <v>51</v>
      </c>
      <c r="G422" s="25"/>
      <c r="H422" s="9"/>
      <c r="I422" s="9">
        <f>SUM(I405)</f>
        <v>0</v>
      </c>
    </row>
    <row r="423" spans="3:9" x14ac:dyDescent="0.2">
      <c r="D423" s="3"/>
      <c r="H423" s="13" t="s">
        <v>29</v>
      </c>
      <c r="I423" s="6">
        <f>SUM(I417:I421)</f>
        <v>0</v>
      </c>
    </row>
    <row r="426" spans="3:9" x14ac:dyDescent="0.2">
      <c r="C426" s="13" t="s">
        <v>30</v>
      </c>
      <c r="E426" s="2"/>
    </row>
    <row r="427" spans="3:9" x14ac:dyDescent="0.2">
      <c r="F427" s="2" t="s">
        <v>31</v>
      </c>
      <c r="G427" s="2" t="s">
        <v>32</v>
      </c>
    </row>
    <row r="428" spans="3:9" x14ac:dyDescent="0.2">
      <c r="D428" s="34" t="s">
        <v>26</v>
      </c>
      <c r="F428" s="14"/>
      <c r="G428" s="44">
        <v>56.69</v>
      </c>
      <c r="I428" s="25">
        <f>G428*F428</f>
        <v>0</v>
      </c>
    </row>
    <row r="429" spans="3:9" x14ac:dyDescent="0.2">
      <c r="D429" s="34" t="s">
        <v>27</v>
      </c>
      <c r="F429" s="14"/>
      <c r="G429" s="44">
        <v>30.22</v>
      </c>
      <c r="I429" s="25">
        <f>G429*F429</f>
        <v>0</v>
      </c>
    </row>
    <row r="430" spans="3:9" x14ac:dyDescent="0.2">
      <c r="D430" s="34"/>
      <c r="F430" s="14"/>
      <c r="G430" s="44"/>
      <c r="I430" s="25"/>
    </row>
    <row r="431" spans="3:9" ht="15" customHeight="1" x14ac:dyDescent="0.2">
      <c r="D431" s="34" t="s">
        <v>28</v>
      </c>
      <c r="F431" s="14"/>
      <c r="G431" s="44">
        <v>35.619999999999997</v>
      </c>
      <c r="I431" s="25">
        <f>G431*F431</f>
        <v>0</v>
      </c>
    </row>
    <row r="432" spans="3:9" x14ac:dyDescent="0.2">
      <c r="D432" s="34" t="s">
        <v>33</v>
      </c>
      <c r="F432" s="14"/>
      <c r="G432" s="44">
        <v>40.840000000000003</v>
      </c>
      <c r="I432" s="25">
        <f>G432*F432</f>
        <v>0</v>
      </c>
    </row>
    <row r="433" spans="3:9" x14ac:dyDescent="0.2">
      <c r="D433" s="34" t="s">
        <v>34</v>
      </c>
      <c r="F433" s="14"/>
      <c r="G433" s="44">
        <v>36</v>
      </c>
      <c r="I433" s="25">
        <f>G433*F433</f>
        <v>0</v>
      </c>
    </row>
    <row r="434" spans="3:9" x14ac:dyDescent="0.2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">
      <c r="D435" s="3"/>
      <c r="F435" s="14"/>
      <c r="G435" s="21"/>
    </row>
    <row r="436" spans="3:9" x14ac:dyDescent="0.2">
      <c r="C436" s="13" t="s">
        <v>37</v>
      </c>
      <c r="D436" s="3"/>
      <c r="E436" s="2"/>
      <c r="F436" s="14"/>
      <c r="G436" s="21"/>
    </row>
    <row r="437" spans="3:9" x14ac:dyDescent="0.2">
      <c r="D437" s="3"/>
      <c r="F437" s="14"/>
      <c r="G437" s="21"/>
    </row>
    <row r="438" spans="3:9" x14ac:dyDescent="0.2">
      <c r="D438" s="34" t="s">
        <v>38</v>
      </c>
      <c r="F438" s="14"/>
      <c r="G438" s="14"/>
      <c r="I438" s="42">
        <v>0</v>
      </c>
    </row>
    <row r="439" spans="3:9" x14ac:dyDescent="0.2">
      <c r="D439" s="34" t="s">
        <v>39</v>
      </c>
      <c r="F439" s="14"/>
      <c r="G439" s="14"/>
      <c r="I439" s="42">
        <v>0</v>
      </c>
    </row>
    <row r="440" spans="3:9" x14ac:dyDescent="0.2">
      <c r="D440" s="34" t="s">
        <v>40</v>
      </c>
      <c r="F440" s="14"/>
      <c r="G440" s="14"/>
      <c r="I440" s="42">
        <v>0</v>
      </c>
    </row>
    <row r="441" spans="3:9" x14ac:dyDescent="0.2">
      <c r="D441" s="34"/>
      <c r="F441" s="14"/>
      <c r="G441" s="14"/>
      <c r="I441" s="42">
        <v>0</v>
      </c>
    </row>
    <row r="442" spans="3:9" x14ac:dyDescent="0.2">
      <c r="I442" s="42">
        <v>0</v>
      </c>
    </row>
    <row r="443" spans="3:9" x14ac:dyDescent="0.2">
      <c r="D443" s="3"/>
      <c r="H443" s="13" t="s">
        <v>41</v>
      </c>
      <c r="I443" s="4">
        <f>SUM(I438:I442)</f>
        <v>0</v>
      </c>
    </row>
    <row r="446" spans="3:9" x14ac:dyDescent="0.2">
      <c r="D446" s="3"/>
      <c r="G446" s="13" t="s">
        <v>42</v>
      </c>
      <c r="I446" s="6">
        <f>I443+I434+I423</f>
        <v>0</v>
      </c>
    </row>
    <row r="448" spans="3:9" x14ac:dyDescent="0.2">
      <c r="D448" s="3"/>
      <c r="G448" s="13" t="s">
        <v>43</v>
      </c>
      <c r="I448" s="29"/>
    </row>
    <row r="450" spans="3:9" x14ac:dyDescent="0.2">
      <c r="D450" s="3"/>
      <c r="G450" s="13" t="s">
        <v>44</v>
      </c>
      <c r="I450" s="4">
        <f>I448-I446</f>
        <v>0</v>
      </c>
    </row>
    <row r="452" spans="3:9" x14ac:dyDescent="0.2">
      <c r="G452" s="13" t="s">
        <v>45</v>
      </c>
      <c r="I452" s="28" t="e">
        <f>SUM(I448-I446)/I448</f>
        <v>#DIV/0!</v>
      </c>
    </row>
    <row r="455" spans="3:9" x14ac:dyDescent="0.2">
      <c r="C455" s="3"/>
      <c r="D455" s="1"/>
      <c r="H455" s="1"/>
      <c r="I455" s="25"/>
    </row>
    <row r="456" spans="3:9" x14ac:dyDescent="0.2">
      <c r="I456" s="25"/>
    </row>
    <row r="457" spans="3:9" x14ac:dyDescent="0.2">
      <c r="I457" s="25"/>
    </row>
    <row r="458" spans="3:9" x14ac:dyDescent="0.2">
      <c r="I458" s="25"/>
    </row>
    <row r="459" spans="3:9" x14ac:dyDescent="0.2">
      <c r="I459" s="25"/>
    </row>
    <row r="460" spans="3:9" x14ac:dyDescent="0.2">
      <c r="I460" s="25"/>
    </row>
    <row r="461" spans="3:9" x14ac:dyDescent="0.2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Fred Warren</cp:lastModifiedBy>
  <cp:lastPrinted>2015-05-27T13:28:40Z</cp:lastPrinted>
  <dcterms:created xsi:type="dcterms:W3CDTF">2010-08-11T16:02:37Z</dcterms:created>
  <dcterms:modified xsi:type="dcterms:W3CDTF">2020-01-16T17:01:09Z</dcterms:modified>
</cp:coreProperties>
</file>