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el.lab\Downloads\"/>
    </mc:Choice>
  </mc:AlternateContent>
  <bookViews>
    <workbookView xWindow="0" yWindow="0" windowWidth="17970" windowHeight="6060" activeTab="2"/>
  </bookViews>
  <sheets>
    <sheet name="Capa" sheetId="8" r:id="rId1"/>
    <sheet name="PartesInteressadas" sheetId="4" r:id="rId2"/>
    <sheet name="Estratégias" sheetId="1" r:id="rId3"/>
    <sheet name="Grafico" sheetId="5" r:id="rId4"/>
    <sheet name="Param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PartesInteressadas!$B$3:$P$3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esistencia">Param!$H$5:$H$7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uporte">Param!$H$5:$H$7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62913"/>
  <webPublishing codePage="1252"/>
</workbook>
</file>

<file path=xl/calcChain.xml><?xml version="1.0" encoding="utf-8"?>
<calcChain xmlns="http://schemas.openxmlformats.org/spreadsheetml/2006/main">
  <c r="B21" i="8" l="1"/>
  <c r="B22" i="8" s="1"/>
  <c r="B14" i="8"/>
  <c r="B15" i="8" s="1"/>
  <c r="B16" i="8" s="1"/>
  <c r="C5" i="8" l="1"/>
  <c r="K10" i="5" l="1"/>
  <c r="C10" i="5"/>
  <c r="L11" i="5"/>
  <c r="M11" i="5" s="1"/>
  <c r="P9" i="5"/>
  <c r="P8" i="5" s="1"/>
  <c r="P7" i="5" s="1"/>
  <c r="P6" i="5" s="1"/>
  <c r="J9" i="5"/>
  <c r="J8" i="5"/>
  <c r="L5" i="5"/>
  <c r="L10" i="5" s="1"/>
  <c r="C5" i="4"/>
  <c r="C6" i="4"/>
  <c r="C7" i="4"/>
  <c r="C8" i="4"/>
  <c r="C9" i="4"/>
  <c r="C4" i="4"/>
  <c r="L9" i="5" l="1"/>
  <c r="K8" i="5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5" i="4"/>
  <c r="B6" i="4" s="1"/>
  <c r="B7" i="4" s="1"/>
  <c r="B8" i="4" s="1"/>
  <c r="B9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<sst xmlns="http://schemas.openxmlformats.org/spreadsheetml/2006/main" count="177" uniqueCount="114">
  <si>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</si>
  <si>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</si>
  <si>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</si>
  <si>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</si>
  <si>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</si>
  <si>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</si>
  <si>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</si>
  <si>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</si>
  <si>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</si>
  <si>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</si>
  <si>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</si>
  <si>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</si>
  <si>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</si>
  <si>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</si>
  <si>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</si>
  <si>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</si>
  <si>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</si>
  <si>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</si>
  <si>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</si>
  <si>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</si>
  <si>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</si>
  <si>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</si>
  <si>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</si>
  <si>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</si>
  <si>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</si>
  <si>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</si>
  <si>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</si>
  <si>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</si>
  <si>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</si>
  <si>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</si>
  <si>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</si>
  <si>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</si>
  <si>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</si>
  <si>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</si>
  <si>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</si>
  <si>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</si>
  <si>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</si>
  <si>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</si>
  <si>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</si>
  <si>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</si>
  <si>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</si>
  <si>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</si>
  <si>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Determinar a estratégia para gerenciamento das partes interessadas</t>
  </si>
  <si>
    <t>Estratégias para ganhar mais suporte ou reduzir resistências</t>
  </si>
  <si>
    <t>Inclua comentários para detalhar melhor a estratégia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</si>
  <si>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</si>
  <si>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</si>
  <si>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</si>
  <si>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</si>
  <si>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</si>
  <si>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</si>
  <si>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</si>
  <si>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</si>
  <si>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</si>
  <si>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</si>
  <si>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</si>
  <si>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</si>
  <si>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</si>
  <si>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</si>
  <si>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Estratégias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</si>
  <si>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</si>
  <si>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</si>
  <si>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</si>
  <si>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</si>
  <si>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</si>
  <si>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</si>
  <si>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</si>
  <si>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</si>
  <si>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</si>
  <si>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</si>
  <si>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</si>
  <si>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</si>
  <si>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</si>
  <si>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</si>
  <si>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Dados de contato e informações das partes interessadas</t>
  </si>
  <si>
    <t>Estratégias para reduzir resistência e ampliar suporte</t>
  </si>
  <si>
    <t>Incluir as partes interessadas identificados na coluna Parte interessada</t>
  </si>
  <si>
    <t>Parâmetros usados na planilha.</t>
  </si>
  <si>
    <t>Potencial impacto</t>
  </si>
  <si>
    <t>Identifique o potencial impacto de cada parte interessada [Coluna M] e classifique-as usando as variáveis Poder e Interesse [Colunas N e O].</t>
  </si>
  <si>
    <t>Possíveis reações</t>
  </si>
  <si>
    <t>Para as parte interessada com maior importância, avaliar possíveis reações.</t>
  </si>
  <si>
    <t>e crie estratégias para ganhar mais suporte ou reduzir resistências</t>
  </si>
  <si>
    <t>Para as partes interessadas priorizadas, determine possíveis reações e estratégias a serem adotadas de forma individual ou em grupo [Próximo objetivo - Linha 18]</t>
  </si>
  <si>
    <t>Requisitos Essenciais</t>
  </si>
  <si>
    <t>N/A</t>
  </si>
  <si>
    <t>Daniel Trindade</t>
  </si>
  <si>
    <t>Leeverson Farias</t>
  </si>
  <si>
    <t>Igor Felix</t>
  </si>
  <si>
    <t>Rômulo Pinheiro</t>
  </si>
  <si>
    <t>Adalberto Melo</t>
  </si>
  <si>
    <t>reitor@unama.br</t>
  </si>
  <si>
    <t>Reitor da Instituição</t>
  </si>
  <si>
    <t>leeversonf@gmail.com</t>
  </si>
  <si>
    <t>dtrindade51@gmail.com</t>
  </si>
  <si>
    <t>igorhellbangers@gmail.com</t>
  </si>
  <si>
    <t>adalbertocmelo@gmail.com</t>
  </si>
  <si>
    <t>romulo.pinheiro@unama.br</t>
  </si>
  <si>
    <t>91 8431-1973</t>
  </si>
  <si>
    <t>91 9616-8482</t>
  </si>
  <si>
    <t>91 8342-7364</t>
  </si>
  <si>
    <t>91 8121-9983</t>
  </si>
  <si>
    <t>91 8125-4513</t>
  </si>
  <si>
    <t>Desenvolvedor</t>
  </si>
  <si>
    <t>Coordenador da Instituição</t>
  </si>
  <si>
    <t>Professor</t>
  </si>
  <si>
    <t>CCET</t>
  </si>
  <si>
    <t>Reitoria</t>
  </si>
  <si>
    <t>Gerente de Guichê</t>
  </si>
  <si>
    <t>Atender as necessidades das partes interessadas</t>
  </si>
  <si>
    <t>Conclusão do projeto</t>
  </si>
  <si>
    <t>Janguiê Diniz</t>
  </si>
  <si>
    <t>conclusão do projeto</t>
  </si>
  <si>
    <t>Criar um sistema que atenda as partes interessadas da melhor forma possivel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</si>
</sst>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0" fillId="0" borderId="0" xfId="44" applyFo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2" fillId="0" borderId="1" xfId="58" applyBorder="1" applyAlignment="1">
      <alignment vertical="top" wrapText="1"/>
    </xf>
    <xf numFmtId="0" fontId="22" fillId="0" borderId="1" xfId="58" applyFill="1" applyBorder="1" applyAlignment="1">
      <alignment vertical="top"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17" fillId="12" borderId="1" xfId="1" applyBorder="1" applyAlignment="1">
      <alignment horizontal="center"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164" fontId="19" fillId="0" borderId="0" xfId="44" applyNumberFormat="1" applyFont="1" applyBorder="1" applyAlignment="1">
      <alignment horizontal="right"/>
    </xf>
    <xf numFmtId="0" fontId="20" fillId="0" borderId="1" xfId="44" applyFont="1" applyBorder="1" applyAlignment="1">
      <alignment wrapText="1"/>
    </xf>
    <xf numFmtId="0" fontId="22" fillId="0" borderId="1" xfId="58" applyBorder="1" applyAlignment="1">
      <alignment wrapText="1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20" fillId="0" borderId="0" xfId="44" applyFont="1"/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6</xdr:row>
      <xdr:rowOff>219077</xdr:rowOff>
    </xdr:from>
    <xdr:to>
      <xdr:col>9</xdr:col>
      <xdr:colOff>925963</xdr:colOff>
      <xdr:row>9</xdr:row>
      <xdr:rowOff>2243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676402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trindade51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leeversonf@gmail.com" TargetMode="External"/><Relationship Id="rId1" Type="http://schemas.openxmlformats.org/officeDocument/2006/relationships/hyperlink" Target="mailto:reitor@unama.br" TargetMode="External"/><Relationship Id="rId6" Type="http://schemas.openxmlformats.org/officeDocument/2006/relationships/hyperlink" Target="mailto:romulo.pinheiro@unama.br" TargetMode="External"/><Relationship Id="rId5" Type="http://schemas.openxmlformats.org/officeDocument/2006/relationships/hyperlink" Target="mailto:adalbertocmelo@gmail.com" TargetMode="External"/><Relationship Id="rId4" Type="http://schemas.openxmlformats.org/officeDocument/2006/relationships/hyperlink" Target="mailto:igorhellbanger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topLeftCell="A13" zoomScaleNormal="100" workbookViewId="0">
      <selection activeCell="B26" sqref="B26"/>
    </sheetView>
  </sheetViews>
  <sheetFormatPr defaultColWidth="0" defaultRowHeight="0" customHeight="1" zeroHeight="1" x14ac:dyDescent="0.25"/>
  <cols>
    <col min="1" max="1" width="2.5703125" style="58" customWidth="1"/>
    <col min="2" max="2" width="9.140625" style="76" customWidth="1"/>
    <col min="3" max="3" width="9.42578125" style="76" customWidth="1"/>
    <col min="4" max="4" width="24.85546875" style="58" customWidth="1"/>
    <col min="5" max="10" width="14.7109375" style="58" customWidth="1"/>
    <col min="11" max="11" width="2.5703125" style="58" customWidth="1"/>
    <col min="12" max="12" width="9" style="58" hidden="1" customWidth="1"/>
    <col min="13" max="16" width="0" style="58" hidden="1" customWidth="1"/>
    <col min="17" max="17" width="2.5703125" style="58" hidden="1" customWidth="1"/>
    <col min="18" max="20" width="9" style="58" hidden="1" customWidth="1"/>
    <col min="21" max="16384" width="0" style="58" hidden="1"/>
  </cols>
  <sheetData>
    <row r="1" spans="1:10" ht="15" customHeight="1" x14ac:dyDescent="0.25">
      <c r="A1" s="56"/>
      <c r="B1" s="56"/>
      <c r="C1" s="57"/>
    </row>
    <row r="2" spans="1:10" s="60" customFormat="1" ht="21" x14ac:dyDescent="0.2">
      <c r="A2" s="59"/>
      <c r="B2" s="82" t="s">
        <v>73</v>
      </c>
      <c r="C2" s="83"/>
      <c r="D2" s="84"/>
      <c r="E2" s="84"/>
      <c r="F2" s="84"/>
      <c r="G2" s="84"/>
      <c r="H2" s="84"/>
      <c r="I2" s="84"/>
      <c r="J2" s="85" t="s">
        <v>60</v>
      </c>
    </row>
    <row r="3" spans="1:10" ht="12.75" customHeight="1" x14ac:dyDescent="0.25">
      <c r="A3" s="61"/>
      <c r="B3" s="62"/>
      <c r="C3" s="63"/>
      <c r="D3" s="64"/>
      <c r="E3" s="64"/>
      <c r="F3" s="64"/>
      <c r="G3" s="64"/>
      <c r="H3" s="64"/>
      <c r="I3" s="64"/>
      <c r="J3" s="64"/>
    </row>
    <row r="4" spans="1:10" s="72" customFormat="1" ht="21.75" customHeight="1" x14ac:dyDescent="0.3">
      <c r="A4" s="65"/>
      <c r="B4" s="66"/>
      <c r="C4" s="67">
        <v>1</v>
      </c>
      <c r="D4" s="68" t="s">
        <v>61</v>
      </c>
      <c r="E4" s="69"/>
      <c r="F4" s="70" t="s">
        <v>62</v>
      </c>
      <c r="G4" s="71"/>
      <c r="H4" s="71"/>
      <c r="I4" s="71"/>
      <c r="J4" s="71"/>
    </row>
    <row r="5" spans="1:10" s="72" customFormat="1" ht="22.5" x14ac:dyDescent="0.3">
      <c r="A5" s="65"/>
      <c r="B5" s="66"/>
      <c r="C5" s="67">
        <f>C4+1</f>
        <v>2</v>
      </c>
      <c r="D5" s="68" t="s">
        <v>63</v>
      </c>
      <c r="E5" s="69"/>
      <c r="F5" s="101" t="s">
        <v>74</v>
      </c>
      <c r="G5" s="102"/>
      <c r="H5" s="102"/>
      <c r="I5" s="102"/>
      <c r="J5" s="102"/>
    </row>
    <row r="6" spans="1:10" s="72" customFormat="1" ht="21.75" customHeight="1" x14ac:dyDescent="0.3">
      <c r="A6" s="65"/>
      <c r="B6" s="66"/>
      <c r="C6" s="67">
        <v>3</v>
      </c>
      <c r="D6" s="68" t="s">
        <v>59</v>
      </c>
      <c r="E6" s="69"/>
      <c r="F6" s="70" t="s">
        <v>75</v>
      </c>
      <c r="G6" s="69"/>
      <c r="H6" s="71"/>
      <c r="I6" s="71"/>
      <c r="J6" s="71"/>
    </row>
    <row r="7" spans="1:10" s="72" customFormat="1" ht="21.75" customHeight="1" x14ac:dyDescent="0.3">
      <c r="A7" s="65"/>
      <c r="B7" s="66"/>
      <c r="C7" s="67">
        <v>4</v>
      </c>
      <c r="D7" s="68" t="s">
        <v>64</v>
      </c>
      <c r="E7" s="69"/>
      <c r="F7" s="70" t="s">
        <v>77</v>
      </c>
      <c r="G7" s="69"/>
      <c r="H7" s="71"/>
      <c r="I7" s="71"/>
      <c r="J7" s="71"/>
    </row>
    <row r="8" spans="1:10" s="72" customFormat="1" ht="18.75" customHeight="1" x14ac:dyDescent="0.3">
      <c r="A8" s="65"/>
      <c r="B8" s="66"/>
      <c r="C8" s="67"/>
      <c r="D8" s="68"/>
      <c r="E8" s="69"/>
      <c r="F8" s="70"/>
      <c r="G8" s="69"/>
      <c r="H8" s="71"/>
      <c r="I8" s="71"/>
      <c r="J8" s="71"/>
    </row>
    <row r="9" spans="1:10" ht="15.75" x14ac:dyDescent="0.25">
      <c r="B9" s="73"/>
      <c r="C9" s="74"/>
      <c r="D9" s="75"/>
      <c r="E9" s="75"/>
      <c r="F9" s="75"/>
      <c r="G9" s="75"/>
      <c r="H9" s="75"/>
      <c r="I9" s="75"/>
      <c r="J9" s="75"/>
    </row>
    <row r="10" spans="1:10" ht="15" customHeight="1" x14ac:dyDescent="0.25"/>
    <row r="11" spans="1:10" s="3" customFormat="1" ht="15" x14ac:dyDescent="0.25">
      <c r="B11" s="4" t="s">
        <v>36</v>
      </c>
      <c r="C11" s="104" t="s">
        <v>41</v>
      </c>
      <c r="D11" s="104"/>
      <c r="E11" s="104"/>
      <c r="F11" s="104"/>
    </row>
    <row r="12" spans="1:10" s="5" customFormat="1" ht="15.75" customHeight="1" x14ac:dyDescent="0.25">
      <c r="B12" s="80" t="s">
        <v>37</v>
      </c>
      <c r="C12" s="94" t="s">
        <v>38</v>
      </c>
      <c r="D12" s="94"/>
      <c r="E12" s="94"/>
      <c r="F12" s="94"/>
      <c r="G12" s="94" t="s">
        <v>39</v>
      </c>
      <c r="H12" s="94"/>
      <c r="I12" s="91" t="s">
        <v>1</v>
      </c>
      <c r="J12" s="91"/>
    </row>
    <row r="13" spans="1:10" s="3" customFormat="1" ht="15" x14ac:dyDescent="0.25">
      <c r="B13" s="81">
        <v>1</v>
      </c>
      <c r="C13" s="99" t="s">
        <v>76</v>
      </c>
      <c r="D13" s="99"/>
      <c r="E13" s="99"/>
      <c r="F13" s="99"/>
      <c r="G13" s="105" t="s">
        <v>58</v>
      </c>
      <c r="H13" s="105"/>
      <c r="I13" s="92"/>
      <c r="J13" s="92"/>
    </row>
    <row r="14" spans="1:10" s="3" customFormat="1" ht="34.5" customHeight="1" x14ac:dyDescent="0.25">
      <c r="B14" s="81">
        <f>B13+1</f>
        <v>2</v>
      </c>
      <c r="C14" s="99" t="s">
        <v>40</v>
      </c>
      <c r="D14" s="99"/>
      <c r="E14" s="99"/>
      <c r="F14" s="99"/>
      <c r="G14" s="105" t="s">
        <v>58</v>
      </c>
      <c r="H14" s="105"/>
      <c r="I14" s="92"/>
      <c r="J14" s="92"/>
    </row>
    <row r="15" spans="1:10" s="86" customFormat="1" ht="34.5" customHeight="1" x14ac:dyDescent="0.25">
      <c r="B15" s="81">
        <f t="shared" ref="B15:B16" si="0">B14+1</f>
        <v>3</v>
      </c>
      <c r="C15" s="99" t="s">
        <v>79</v>
      </c>
      <c r="D15" s="99"/>
      <c r="E15" s="99"/>
      <c r="F15" s="99"/>
      <c r="G15" s="105" t="s">
        <v>58</v>
      </c>
      <c r="H15" s="105"/>
      <c r="I15" s="92"/>
      <c r="J15" s="92"/>
    </row>
    <row r="16" spans="1:10" s="86" customFormat="1" ht="47.25" customHeight="1" x14ac:dyDescent="0.25">
      <c r="B16" s="81">
        <f t="shared" si="0"/>
        <v>4</v>
      </c>
      <c r="C16" s="99" t="s">
        <v>83</v>
      </c>
      <c r="D16" s="99"/>
      <c r="E16" s="99"/>
      <c r="F16" s="99"/>
      <c r="G16" s="100" t="s">
        <v>59</v>
      </c>
      <c r="H16" s="100"/>
      <c r="I16" s="92"/>
      <c r="J16" s="92"/>
    </row>
    <row r="17" spans="2:10" s="3" customFormat="1" ht="15" x14ac:dyDescent="0.25">
      <c r="C17" s="103"/>
      <c r="D17" s="103"/>
      <c r="E17" s="103"/>
      <c r="F17" s="103"/>
      <c r="G17" s="106"/>
      <c r="H17" s="106"/>
      <c r="I17" s="93"/>
      <c r="J17" s="93"/>
    </row>
    <row r="18" spans="2:10" s="3" customFormat="1" ht="15" x14ac:dyDescent="0.25">
      <c r="B18" s="4" t="s">
        <v>36</v>
      </c>
      <c r="C18" s="103" t="s">
        <v>42</v>
      </c>
      <c r="D18" s="103"/>
      <c r="E18" s="103"/>
      <c r="F18" s="103"/>
      <c r="G18" s="98"/>
      <c r="H18" s="98"/>
      <c r="I18" s="93"/>
      <c r="J18" s="93"/>
    </row>
    <row r="19" spans="2:10" s="5" customFormat="1" ht="15" x14ac:dyDescent="0.25">
      <c r="B19" s="80" t="s">
        <v>37</v>
      </c>
      <c r="C19" s="94" t="s">
        <v>38</v>
      </c>
      <c r="D19" s="94"/>
      <c r="E19" s="94"/>
      <c r="F19" s="94"/>
      <c r="G19" s="94" t="s">
        <v>39</v>
      </c>
      <c r="H19" s="94"/>
      <c r="I19" s="91" t="s">
        <v>1</v>
      </c>
      <c r="J19" s="91"/>
    </row>
    <row r="20" spans="2:10" s="3" customFormat="1" ht="28.5" customHeight="1" x14ac:dyDescent="0.25">
      <c r="B20" s="81">
        <v>1</v>
      </c>
      <c r="C20" s="99" t="s">
        <v>81</v>
      </c>
      <c r="D20" s="99"/>
      <c r="E20" s="99"/>
      <c r="F20" s="99"/>
      <c r="G20" s="100" t="s">
        <v>59</v>
      </c>
      <c r="H20" s="100"/>
      <c r="I20" s="92"/>
      <c r="J20" s="92"/>
    </row>
    <row r="21" spans="2:10" s="3" customFormat="1" ht="28.5" customHeight="1" x14ac:dyDescent="0.25">
      <c r="B21" s="81">
        <f>B20+1</f>
        <v>2</v>
      </c>
      <c r="C21" s="99" t="s">
        <v>82</v>
      </c>
      <c r="D21" s="99"/>
      <c r="E21" s="99"/>
      <c r="F21" s="99"/>
      <c r="G21" s="100" t="s">
        <v>59</v>
      </c>
      <c r="H21" s="100"/>
      <c r="I21" s="92"/>
      <c r="J21" s="92"/>
    </row>
    <row r="22" spans="2:10" s="3" customFormat="1" ht="15" x14ac:dyDescent="0.25">
      <c r="B22" s="81">
        <f>B21+1</f>
        <v>3</v>
      </c>
      <c r="C22" s="99" t="s">
        <v>44</v>
      </c>
      <c r="D22" s="99"/>
      <c r="E22" s="99"/>
      <c r="F22" s="99"/>
      <c r="G22" s="100" t="s">
        <v>59</v>
      </c>
      <c r="H22" s="100"/>
      <c r="I22" s="92"/>
      <c r="J22" s="92"/>
    </row>
    <row r="23" spans="2:10" ht="15.75" x14ac:dyDescent="0.25"/>
    <row r="24" spans="2:10" ht="20.25" x14ac:dyDescent="0.25">
      <c r="B24" s="95" t="s">
        <v>65</v>
      </c>
      <c r="C24" s="95"/>
      <c r="D24" s="95"/>
      <c r="E24" s="95"/>
      <c r="F24" s="95"/>
      <c r="G24" s="95"/>
      <c r="H24" s="95"/>
      <c r="I24" s="95"/>
      <c r="J24" s="95"/>
    </row>
    <row r="25" spans="2:10" ht="15.75" x14ac:dyDescent="0.25">
      <c r="B25" s="77" t="s">
        <v>66</v>
      </c>
      <c r="C25" s="77" t="s">
        <v>67</v>
      </c>
      <c r="D25" s="77" t="s">
        <v>68</v>
      </c>
      <c r="E25" s="96" t="s">
        <v>69</v>
      </c>
      <c r="F25" s="96"/>
      <c r="G25" s="96"/>
      <c r="H25" s="96"/>
      <c r="I25" s="96"/>
      <c r="J25" s="96"/>
    </row>
    <row r="26" spans="2:10" ht="15.75" x14ac:dyDescent="0.25">
      <c r="B26" s="78"/>
      <c r="C26" s="78"/>
      <c r="D26" s="79"/>
      <c r="E26" s="97"/>
      <c r="F26" s="97"/>
      <c r="G26" s="97"/>
      <c r="H26" s="97"/>
      <c r="I26" s="97"/>
      <c r="J26" s="97"/>
    </row>
    <row r="27" spans="2:10" ht="15.75" x14ac:dyDescent="0.25">
      <c r="B27" s="78"/>
      <c r="C27" s="78"/>
      <c r="D27" s="79"/>
      <c r="E27" s="97"/>
      <c r="F27" s="97"/>
      <c r="G27" s="97"/>
      <c r="H27" s="97"/>
      <c r="I27" s="97"/>
      <c r="J27" s="97"/>
    </row>
    <row r="28" spans="2:10" ht="15.75" x14ac:dyDescent="0.25"/>
    <row r="29" spans="2:10" ht="20.25" x14ac:dyDescent="0.25">
      <c r="B29" s="95" t="s">
        <v>70</v>
      </c>
      <c r="C29" s="95"/>
      <c r="D29" s="95"/>
      <c r="E29" s="95"/>
      <c r="F29" s="95"/>
      <c r="G29" s="95"/>
      <c r="H29" s="95"/>
      <c r="I29" s="95"/>
      <c r="J29" s="95"/>
    </row>
    <row r="30" spans="2:10" ht="15.75" x14ac:dyDescent="0.25">
      <c r="B30" s="77" t="s">
        <v>37</v>
      </c>
      <c r="C30" s="77" t="s">
        <v>67</v>
      </c>
      <c r="D30" s="77" t="s">
        <v>71</v>
      </c>
      <c r="E30" s="96" t="s">
        <v>72</v>
      </c>
      <c r="F30" s="96"/>
      <c r="G30" s="96"/>
      <c r="H30" s="96"/>
      <c r="I30" s="96"/>
      <c r="J30" s="96"/>
    </row>
    <row r="31" spans="2:10" ht="15.75" x14ac:dyDescent="0.25">
      <c r="B31" s="78">
        <v>1</v>
      </c>
      <c r="C31" s="78"/>
      <c r="D31" s="79"/>
      <c r="E31" s="97"/>
      <c r="F31" s="97"/>
      <c r="G31" s="97"/>
      <c r="H31" s="97"/>
      <c r="I31" s="97"/>
      <c r="J31" s="97"/>
    </row>
    <row r="32" spans="2:10" ht="15.75" x14ac:dyDescent="0.25">
      <c r="B32" s="78">
        <v>2</v>
      </c>
      <c r="C32" s="78"/>
      <c r="D32" s="79"/>
      <c r="E32" s="97"/>
      <c r="F32" s="97"/>
      <c r="G32" s="97"/>
      <c r="H32" s="97"/>
      <c r="I32" s="97"/>
      <c r="J32" s="97"/>
    </row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43">
    <mergeCell ref="C15:F15"/>
    <mergeCell ref="G15:H15"/>
    <mergeCell ref="I15:J15"/>
    <mergeCell ref="C16:F16"/>
    <mergeCell ref="G16:H16"/>
    <mergeCell ref="I16:J16"/>
    <mergeCell ref="F5:J5"/>
    <mergeCell ref="B24:J24"/>
    <mergeCell ref="E25:J25"/>
    <mergeCell ref="E26:J26"/>
    <mergeCell ref="E27:J27"/>
    <mergeCell ref="C17:F17"/>
    <mergeCell ref="C18:F18"/>
    <mergeCell ref="C19:F19"/>
    <mergeCell ref="C12:F12"/>
    <mergeCell ref="C13:F13"/>
    <mergeCell ref="C14:F14"/>
    <mergeCell ref="C11:F11"/>
    <mergeCell ref="G12:H12"/>
    <mergeCell ref="G13:H13"/>
    <mergeCell ref="G14:H14"/>
    <mergeCell ref="G17:H17"/>
    <mergeCell ref="B29:J29"/>
    <mergeCell ref="E30:J30"/>
    <mergeCell ref="E31:J31"/>
    <mergeCell ref="E32:J32"/>
    <mergeCell ref="G18:H18"/>
    <mergeCell ref="C20:F20"/>
    <mergeCell ref="C21:F21"/>
    <mergeCell ref="C22:F22"/>
    <mergeCell ref="G20:H20"/>
    <mergeCell ref="G21:H21"/>
    <mergeCell ref="G22:H22"/>
    <mergeCell ref="I20:J20"/>
    <mergeCell ref="I21:J21"/>
    <mergeCell ref="I22:J22"/>
    <mergeCell ref="I12:J12"/>
    <mergeCell ref="I13:J13"/>
    <mergeCell ref="I14:J14"/>
    <mergeCell ref="I17:J17"/>
    <mergeCell ref="G19:H19"/>
    <mergeCell ref="I18:J18"/>
    <mergeCell ref="I19:J19"/>
  </mergeCells>
  <hyperlinks>
    <hyperlink ref="D5" location="PartesInteressadas!A1" display="Partes interessadas"/>
    <hyperlink ref="D7" location="Param!A1" display="Paramêtros"/>
    <hyperlink ref="D4" location="Capa!A1" display="Instruções"/>
    <hyperlink ref="D6" location="Estratégias!A1" display="Estratégias"/>
    <hyperlink ref="G13" location="'Partes Interessadas'!A1" display="Partes Interessadas"/>
    <hyperlink ref="G20" location="Estratégias!A1" display="Estratégias"/>
    <hyperlink ref="G21:G22" location="Estratégias!A1" display="Estratégias"/>
    <hyperlink ref="G13:H13" location="PartesInteressadas!A1" display="Partes Interessadas"/>
    <hyperlink ref="G14" location="'Partes Interessadas'!A1" display="Partes Interessadas"/>
    <hyperlink ref="G14:H14" location="PartesInteressadas!A1" display="Partes Interessadas"/>
    <hyperlink ref="G15" location="'Partes Interessadas'!A1" display="Partes Interessadas"/>
    <hyperlink ref="G15:H15" location="PartesInteressadas!A1" display="Partes Interessadas"/>
    <hyperlink ref="G16" location="Estratégias!A1" display="Estratégi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9" sqref="O9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14.85546875" style="1" customWidth="1"/>
    <col min="8" max="8" width="12.140625" style="1" customWidth="1"/>
    <col min="9" max="10" width="22.7109375" style="1" customWidth="1"/>
    <col min="11" max="11" width="19" style="1" customWidth="1"/>
    <col min="12" max="12" width="10.7109375" style="1" customWidth="1"/>
    <col min="13" max="13" width="11.28515625" style="1" customWidth="1"/>
    <col min="14" max="14" width="8.7109375" style="2" customWidth="1"/>
    <col min="15" max="15" width="12.5703125" style="2" customWidth="1"/>
    <col min="16" max="16" width="19.42578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2:18" x14ac:dyDescent="0.25">
      <c r="B1" s="35"/>
      <c r="D1" s="21"/>
      <c r="E1" s="35"/>
      <c r="F1" s="42"/>
      <c r="G1" s="21"/>
      <c r="H1" s="21"/>
      <c r="I1" s="43"/>
      <c r="J1" s="43"/>
      <c r="K1" s="43"/>
      <c r="L1" s="43"/>
      <c r="M1" s="43"/>
      <c r="Q1" s="21"/>
      <c r="R1" s="21"/>
    </row>
    <row r="2" spans="2:18" x14ac:dyDescent="0.25">
      <c r="B2" s="35"/>
      <c r="D2" s="107" t="s">
        <v>12</v>
      </c>
      <c r="E2" s="107"/>
      <c r="F2" s="107"/>
      <c r="G2" s="107"/>
      <c r="H2" s="107"/>
      <c r="I2" s="108" t="s">
        <v>13</v>
      </c>
      <c r="J2" s="109"/>
      <c r="K2" s="109"/>
      <c r="L2" s="109"/>
      <c r="M2" s="109"/>
      <c r="N2" s="109"/>
      <c r="O2" s="110"/>
      <c r="Q2" s="21"/>
      <c r="R2" s="21"/>
    </row>
    <row r="3" spans="2:18" s="8" customFormat="1" ht="32.25" customHeight="1" x14ac:dyDescent="0.2">
      <c r="B3" s="52" t="s">
        <v>33</v>
      </c>
      <c r="C3" s="52" t="s">
        <v>9</v>
      </c>
      <c r="D3" s="53" t="s">
        <v>17</v>
      </c>
      <c r="E3" s="53" t="s">
        <v>25</v>
      </c>
      <c r="F3" s="53" t="s">
        <v>10</v>
      </c>
      <c r="G3" s="53" t="s">
        <v>11</v>
      </c>
      <c r="H3" s="53" t="s">
        <v>28</v>
      </c>
      <c r="I3" s="52" t="s">
        <v>84</v>
      </c>
      <c r="J3" s="52" t="s">
        <v>30</v>
      </c>
      <c r="K3" s="52" t="s">
        <v>78</v>
      </c>
      <c r="L3" s="54" t="s">
        <v>35</v>
      </c>
      <c r="M3" s="54" t="s">
        <v>34</v>
      </c>
      <c r="N3" s="52" t="s">
        <v>14</v>
      </c>
      <c r="O3" s="55" t="s">
        <v>51</v>
      </c>
      <c r="P3" s="52" t="s">
        <v>1</v>
      </c>
    </row>
    <row r="4" spans="2:18" ht="60" x14ac:dyDescent="0.25">
      <c r="B4" s="40">
        <v>1</v>
      </c>
      <c r="C4" s="44">
        <f>IF(ISTEXT(L4),LEFT(L4,1),L4)*IF(ISTEXT(M4),LEFT(M4,1),M4)</f>
        <v>10</v>
      </c>
      <c r="D4" s="40" t="s">
        <v>86</v>
      </c>
      <c r="E4" s="40" t="s">
        <v>106</v>
      </c>
      <c r="F4" s="40" t="s">
        <v>103</v>
      </c>
      <c r="G4" s="90" t="s">
        <v>94</v>
      </c>
      <c r="H4" s="40" t="s">
        <v>99</v>
      </c>
      <c r="I4" s="40" t="s">
        <v>112</v>
      </c>
      <c r="J4" s="39" t="s">
        <v>113</v>
      </c>
      <c r="K4" s="40"/>
      <c r="L4" s="45" t="s">
        <v>4</v>
      </c>
      <c r="M4" s="45" t="s">
        <v>7</v>
      </c>
      <c r="N4" s="46" t="s">
        <v>15</v>
      </c>
      <c r="O4" s="39" t="s">
        <v>52</v>
      </c>
      <c r="P4" s="33"/>
    </row>
    <row r="5" spans="2:18" ht="45" x14ac:dyDescent="0.25">
      <c r="B5" s="39">
        <f>B4+1</f>
        <v>2</v>
      </c>
      <c r="C5" s="44">
        <f t="shared" ref="C5:C9" si="0">IF(ISTEXT(L5),LEFT(L5,1),L5)*IF(ISTEXT(M5),LEFT(M5,1),M5)</f>
        <v>10</v>
      </c>
      <c r="D5" s="39" t="s">
        <v>87</v>
      </c>
      <c r="E5" s="39" t="s">
        <v>106</v>
      </c>
      <c r="F5" s="39" t="s">
        <v>103</v>
      </c>
      <c r="G5" s="89" t="s">
        <v>93</v>
      </c>
      <c r="H5" s="39" t="s">
        <v>98</v>
      </c>
      <c r="I5" s="39" t="s">
        <v>110</v>
      </c>
      <c r="J5" s="39" t="s">
        <v>109</v>
      </c>
      <c r="K5" s="39"/>
      <c r="L5" s="45" t="s">
        <v>4</v>
      </c>
      <c r="M5" s="45" t="s">
        <v>7</v>
      </c>
      <c r="N5" s="46" t="s">
        <v>15</v>
      </c>
      <c r="O5" s="39" t="s">
        <v>52</v>
      </c>
      <c r="P5" s="33"/>
    </row>
    <row r="6" spans="2:18" s="47" customFormat="1" ht="30" x14ac:dyDescent="0.25">
      <c r="B6" s="39">
        <f t="shared" ref="B6:B9" si="1">B5+1</f>
        <v>3</v>
      </c>
      <c r="C6" s="44">
        <f t="shared" si="0"/>
        <v>10</v>
      </c>
      <c r="D6" s="39" t="s">
        <v>88</v>
      </c>
      <c r="E6" s="39" t="s">
        <v>106</v>
      </c>
      <c r="F6" s="39" t="s">
        <v>103</v>
      </c>
      <c r="G6" s="89" t="s">
        <v>95</v>
      </c>
      <c r="H6" s="39" t="s">
        <v>100</v>
      </c>
      <c r="I6" s="39" t="s">
        <v>112</v>
      </c>
      <c r="J6" s="39"/>
      <c r="K6" s="39"/>
      <c r="L6" s="45" t="s">
        <v>4</v>
      </c>
      <c r="M6" s="45" t="s">
        <v>7</v>
      </c>
      <c r="N6" s="46" t="s">
        <v>15</v>
      </c>
      <c r="O6" s="39" t="s">
        <v>52</v>
      </c>
      <c r="P6" s="39"/>
    </row>
    <row r="7" spans="2:18" s="47" customFormat="1" ht="45" x14ac:dyDescent="0.25">
      <c r="B7" s="39">
        <f t="shared" si="1"/>
        <v>4</v>
      </c>
      <c r="C7" s="44">
        <f t="shared" si="0"/>
        <v>16</v>
      </c>
      <c r="D7" s="39" t="s">
        <v>89</v>
      </c>
      <c r="E7" s="39" t="s">
        <v>106</v>
      </c>
      <c r="F7" s="39" t="s">
        <v>104</v>
      </c>
      <c r="G7" s="89" t="s">
        <v>97</v>
      </c>
      <c r="H7" s="39" t="s">
        <v>102</v>
      </c>
      <c r="I7" s="39" t="s">
        <v>85</v>
      </c>
      <c r="J7" s="39"/>
      <c r="K7" s="39"/>
      <c r="L7" s="45" t="s">
        <v>6</v>
      </c>
      <c r="M7" s="45" t="s">
        <v>6</v>
      </c>
      <c r="N7" s="46" t="s">
        <v>16</v>
      </c>
      <c r="O7" s="39" t="s">
        <v>49</v>
      </c>
      <c r="P7" s="39"/>
    </row>
    <row r="8" spans="2:18" s="47" customFormat="1" ht="25.5" x14ac:dyDescent="0.25">
      <c r="B8" s="39">
        <f t="shared" si="1"/>
        <v>5</v>
      </c>
      <c r="C8" s="44">
        <f t="shared" si="0"/>
        <v>16</v>
      </c>
      <c r="D8" s="39" t="s">
        <v>90</v>
      </c>
      <c r="E8" s="39" t="s">
        <v>106</v>
      </c>
      <c r="F8" s="39" t="s">
        <v>105</v>
      </c>
      <c r="G8" s="89" t="s">
        <v>96</v>
      </c>
      <c r="H8" s="39" t="s">
        <v>101</v>
      </c>
      <c r="I8" s="39" t="s">
        <v>85</v>
      </c>
      <c r="J8" s="39"/>
      <c r="K8" s="39"/>
      <c r="L8" s="45" t="s">
        <v>6</v>
      </c>
      <c r="M8" s="45" t="s">
        <v>6</v>
      </c>
      <c r="N8" s="46" t="s">
        <v>16</v>
      </c>
      <c r="O8" s="39" t="s">
        <v>50</v>
      </c>
      <c r="P8" s="39"/>
    </row>
    <row r="9" spans="2:18" s="47" customFormat="1" ht="30" x14ac:dyDescent="0.25">
      <c r="B9" s="39">
        <f t="shared" si="1"/>
        <v>6</v>
      </c>
      <c r="C9" s="44">
        <f t="shared" si="0"/>
        <v>10</v>
      </c>
      <c r="D9" s="39" t="s">
        <v>111</v>
      </c>
      <c r="E9" s="39" t="s">
        <v>107</v>
      </c>
      <c r="F9" s="39" t="s">
        <v>92</v>
      </c>
      <c r="G9" s="89" t="s">
        <v>91</v>
      </c>
      <c r="H9" s="39"/>
      <c r="I9" s="39" t="s">
        <v>85</v>
      </c>
      <c r="J9" s="39"/>
      <c r="K9" s="39"/>
      <c r="L9" s="45" t="s">
        <v>7</v>
      </c>
      <c r="M9" s="45" t="s">
        <v>4</v>
      </c>
      <c r="N9" s="46" t="s">
        <v>16</v>
      </c>
      <c r="O9" s="39" t="s">
        <v>48</v>
      </c>
      <c r="P9" s="39"/>
    </row>
    <row r="10" spans="2:18" s="47" customFormat="1" ht="30" x14ac:dyDescent="0.25">
      <c r="B10" s="39"/>
      <c r="C10" s="44"/>
      <c r="D10" s="39" t="s">
        <v>108</v>
      </c>
      <c r="E10" s="39"/>
      <c r="F10" s="39"/>
      <c r="G10" s="39"/>
      <c r="H10" s="39"/>
      <c r="I10" s="39"/>
      <c r="J10" s="39"/>
      <c r="K10" s="39"/>
      <c r="L10" s="45"/>
      <c r="M10" s="45"/>
      <c r="N10" s="46"/>
      <c r="O10" s="39"/>
      <c r="P10" s="39"/>
    </row>
    <row r="11" spans="2:18" s="47" customFormat="1" x14ac:dyDescent="0.25">
      <c r="B11" s="39"/>
      <c r="C11" s="44"/>
      <c r="D11" s="39"/>
      <c r="E11" s="39"/>
      <c r="F11" s="39"/>
      <c r="G11" s="39"/>
      <c r="H11" s="39"/>
      <c r="I11" s="39"/>
      <c r="J11" s="39"/>
      <c r="K11" s="39"/>
      <c r="L11" s="45"/>
      <c r="M11" s="45"/>
      <c r="N11" s="46"/>
      <c r="O11" s="39"/>
      <c r="P11" s="39"/>
    </row>
    <row r="12" spans="2:18" s="47" customFormat="1" x14ac:dyDescent="0.25">
      <c r="B12" s="39"/>
      <c r="C12" s="44"/>
      <c r="D12" s="39"/>
      <c r="E12" s="39"/>
      <c r="F12" s="39"/>
      <c r="G12" s="39"/>
      <c r="H12" s="39"/>
      <c r="I12" s="39"/>
      <c r="J12" s="39"/>
      <c r="K12" s="39"/>
      <c r="L12" s="45"/>
      <c r="M12" s="45"/>
      <c r="N12" s="46"/>
      <c r="O12" s="39"/>
      <c r="P12" s="39"/>
    </row>
    <row r="13" spans="2:18" s="47" customFormat="1" x14ac:dyDescent="0.25">
      <c r="B13" s="39"/>
      <c r="C13" s="44"/>
      <c r="D13" s="39"/>
      <c r="E13" s="39"/>
      <c r="F13" s="39"/>
      <c r="G13" s="39"/>
      <c r="H13" s="39"/>
      <c r="I13" s="39"/>
      <c r="J13" s="39"/>
      <c r="K13" s="39"/>
      <c r="L13" s="45"/>
      <c r="M13" s="45"/>
      <c r="N13" s="46"/>
      <c r="O13" s="39"/>
      <c r="P13" s="39"/>
    </row>
    <row r="14" spans="2:18" s="47" customFormat="1" x14ac:dyDescent="0.25">
      <c r="B14" s="39"/>
      <c r="C14" s="44"/>
      <c r="D14" s="39"/>
      <c r="E14" s="39"/>
      <c r="F14" s="39"/>
      <c r="G14" s="39"/>
      <c r="H14" s="39"/>
      <c r="I14" s="39"/>
      <c r="J14" s="39"/>
      <c r="K14" s="39"/>
      <c r="L14" s="45"/>
      <c r="M14" s="45"/>
      <c r="N14" s="46"/>
      <c r="O14" s="39"/>
      <c r="P14" s="39"/>
    </row>
    <row r="15" spans="2:18" s="47" customFormat="1" x14ac:dyDescent="0.25">
      <c r="B15" s="39"/>
      <c r="C15" s="44"/>
      <c r="D15" s="39"/>
      <c r="E15" s="39"/>
      <c r="F15" s="39"/>
      <c r="G15" s="39"/>
      <c r="H15" s="39"/>
      <c r="I15" s="39"/>
      <c r="J15" s="39"/>
      <c r="K15" s="39"/>
      <c r="L15" s="45"/>
      <c r="M15" s="45"/>
      <c r="N15" s="46"/>
      <c r="O15" s="39"/>
      <c r="P15" s="39"/>
    </row>
    <row r="16" spans="2:18" s="47" customFormat="1" x14ac:dyDescent="0.25">
      <c r="B16" s="39"/>
      <c r="C16" s="44"/>
      <c r="D16" s="39"/>
      <c r="E16" s="39"/>
      <c r="F16" s="39"/>
      <c r="G16" s="39"/>
      <c r="H16" s="39"/>
      <c r="I16" s="39"/>
      <c r="J16" s="39"/>
      <c r="K16" s="39"/>
      <c r="L16" s="45"/>
      <c r="M16" s="45"/>
      <c r="N16" s="46"/>
      <c r="O16" s="39"/>
      <c r="P16" s="39"/>
    </row>
    <row r="17" spans="2:16" s="47" customFormat="1" x14ac:dyDescent="0.25">
      <c r="B17" s="39"/>
      <c r="C17" s="44"/>
      <c r="D17" s="39"/>
      <c r="E17" s="39"/>
      <c r="F17" s="39"/>
      <c r="G17" s="39"/>
      <c r="H17" s="39"/>
      <c r="I17" s="39"/>
      <c r="J17" s="39"/>
      <c r="K17" s="39"/>
      <c r="L17" s="45"/>
      <c r="M17" s="45"/>
      <c r="N17" s="46"/>
      <c r="O17" s="39"/>
      <c r="P17" s="39"/>
    </row>
    <row r="18" spans="2:16" s="47" customFormat="1" x14ac:dyDescent="0.25">
      <c r="B18" s="39"/>
      <c r="C18" s="44"/>
      <c r="D18" s="39"/>
      <c r="E18" s="39"/>
      <c r="F18" s="39"/>
      <c r="G18" s="39"/>
      <c r="H18" s="39"/>
      <c r="I18" s="39"/>
      <c r="J18" s="39"/>
      <c r="K18" s="39"/>
      <c r="L18" s="45"/>
      <c r="M18" s="45"/>
      <c r="N18" s="46"/>
      <c r="O18" s="39"/>
      <c r="P18" s="39"/>
    </row>
    <row r="19" spans="2:16" x14ac:dyDescent="0.25"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9"/>
      <c r="P19" s="47"/>
    </row>
    <row r="20" spans="2:16" x14ac:dyDescent="0.25">
      <c r="O20" s="49"/>
    </row>
    <row r="21" spans="2:16" x14ac:dyDescent="0.25">
      <c r="O21" s="49"/>
    </row>
    <row r="22" spans="2:16" x14ac:dyDescent="0.25">
      <c r="B22" s="50"/>
      <c r="O22" s="49"/>
    </row>
    <row r="23" spans="2:16" x14ac:dyDescent="0.25">
      <c r="B23" s="50"/>
      <c r="O23" s="49"/>
    </row>
    <row r="24" spans="2:16" x14ac:dyDescent="0.25">
      <c r="O24" s="49"/>
    </row>
    <row r="25" spans="2:16" x14ac:dyDescent="0.25">
      <c r="O25" s="49"/>
    </row>
    <row r="26" spans="2:16" ht="36" customHeight="1" x14ac:dyDescent="0.25">
      <c r="D26" s="51"/>
      <c r="E26" s="51"/>
      <c r="F26" s="51"/>
      <c r="G26" s="51"/>
      <c r="H26" s="51"/>
      <c r="I26" s="51"/>
      <c r="J26" s="51"/>
      <c r="K26" s="51"/>
    </row>
    <row r="28" spans="2:16" x14ac:dyDescent="0.25">
      <c r="C28" s="1"/>
    </row>
    <row r="29" spans="2:16" x14ac:dyDescent="0.25">
      <c r="C29" s="1"/>
    </row>
    <row r="30" spans="2:16" x14ac:dyDescent="0.25">
      <c r="C30" s="1"/>
    </row>
    <row r="31" spans="2:16" x14ac:dyDescent="0.25">
      <c r="C31" s="1"/>
    </row>
  </sheetData>
  <autoFilter ref="B3:P3"/>
  <mergeCells count="2">
    <mergeCell ref="D2:H2"/>
    <mergeCell ref="I2:O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O4:O18">
      <formula1>Postura</formula1>
    </dataValidation>
    <dataValidation type="list" showInputMessage="1" showErrorMessage="1" sqref="L4:L18">
      <formula1>Poder</formula1>
    </dataValidation>
    <dataValidation type="list" showInputMessage="1" showErrorMessage="1" sqref="M4:M18">
      <formula1>Interesse</formula1>
    </dataValidation>
    <dataValidation type="list" allowBlank="1" showInputMessage="1" showErrorMessage="1" sqref="N4:N18">
      <formula1>Interna</formula1>
    </dataValidation>
  </dataValidations>
  <hyperlinks>
    <hyperlink ref="G9" r:id="rId1"/>
    <hyperlink ref="G5" r:id="rId2"/>
    <hyperlink ref="G4" r:id="rId3"/>
    <hyperlink ref="G6" r:id="rId4"/>
    <hyperlink ref="G8" r:id="rId5"/>
    <hyperlink ref="G7" r:id="rId6"/>
  </hyperlinks>
  <pageMargins left="0.23622047244094491" right="0.31496062992125984" top="0.59055118110236227" bottom="0.78740157480314965" header="0.11811023622047245" footer="0.31496062992125984"/>
  <pageSetup paperSize="9" orientation="landscape" r:id="rId7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 s="35"/>
      <c r="C1" s="2"/>
      <c r="D1" s="36"/>
      <c r="E1" s="36"/>
    </row>
    <row r="2" spans="2:6" s="37" customFormat="1" ht="30.75" customHeight="1" x14ac:dyDescent="0.2">
      <c r="B2" s="52" t="s">
        <v>33</v>
      </c>
      <c r="C2" s="52" t="s">
        <v>17</v>
      </c>
      <c r="D2" s="52" t="s">
        <v>80</v>
      </c>
      <c r="E2" s="52" t="s">
        <v>43</v>
      </c>
      <c r="F2" s="52" t="s">
        <v>1</v>
      </c>
    </row>
    <row r="3" spans="2:6" x14ac:dyDescent="0.25">
      <c r="B3" s="33">
        <v>1</v>
      </c>
      <c r="C3" s="33" t="str">
        <f>PartesInteressadas!D4</f>
        <v>Daniel Trindade</v>
      </c>
      <c r="D3" s="38"/>
      <c r="E3" s="39"/>
      <c r="F3" s="33"/>
    </row>
    <row r="4" spans="2:6" x14ac:dyDescent="0.25">
      <c r="B4" s="33">
        <f>B3+1</f>
        <v>2</v>
      </c>
      <c r="C4" s="33" t="str">
        <f>PartesInteressadas!D5</f>
        <v>Leeverson Farias</v>
      </c>
      <c r="D4" s="88"/>
      <c r="E4" s="39"/>
      <c r="F4" s="33"/>
    </row>
    <row r="5" spans="2:6" x14ac:dyDescent="0.25">
      <c r="B5" s="33">
        <f t="shared" ref="B5:B17" si="0">B4+1</f>
        <v>3</v>
      </c>
      <c r="C5" s="87" t="str">
        <f>PartesInteressadas!D6</f>
        <v>Igor Felix</v>
      </c>
      <c r="D5" s="38"/>
      <c r="E5" s="39"/>
      <c r="F5" s="33"/>
    </row>
    <row r="6" spans="2:6" x14ac:dyDescent="0.25">
      <c r="B6" s="33">
        <f t="shared" si="0"/>
        <v>4</v>
      </c>
      <c r="C6" s="33" t="str">
        <f>PartesInteressadas!D7</f>
        <v>Rômulo Pinheiro</v>
      </c>
      <c r="D6" s="38"/>
      <c r="E6" s="39"/>
      <c r="F6" s="33"/>
    </row>
    <row r="7" spans="2:6" x14ac:dyDescent="0.25">
      <c r="B7" s="33">
        <f t="shared" si="0"/>
        <v>5</v>
      </c>
      <c r="C7" s="33" t="str">
        <f>PartesInteressadas!D8</f>
        <v>Adalberto Melo</v>
      </c>
      <c r="D7" s="38"/>
      <c r="E7" s="39"/>
      <c r="F7" s="33"/>
    </row>
    <row r="8" spans="2:6" x14ac:dyDescent="0.25">
      <c r="B8" s="33">
        <f t="shared" si="0"/>
        <v>6</v>
      </c>
      <c r="C8" s="33" t="str">
        <f>PartesInteressadas!D9</f>
        <v>Janguiê Diniz</v>
      </c>
      <c r="D8" s="38"/>
      <c r="E8" s="39"/>
      <c r="F8" s="33"/>
    </row>
    <row r="9" spans="2:6" x14ac:dyDescent="0.25">
      <c r="B9" s="33">
        <f t="shared" si="0"/>
        <v>7</v>
      </c>
      <c r="C9" s="33" t="str">
        <f>PartesInteressadas!D10</f>
        <v>Gerente de Guichê</v>
      </c>
      <c r="D9" s="38"/>
      <c r="E9" s="39"/>
      <c r="F9" s="33"/>
    </row>
    <row r="10" spans="2:6" x14ac:dyDescent="0.25">
      <c r="B10" s="33">
        <f t="shared" si="0"/>
        <v>8</v>
      </c>
      <c r="C10" s="33">
        <f>PartesInteressadas!D11</f>
        <v>0</v>
      </c>
      <c r="D10" s="38"/>
      <c r="E10" s="39"/>
      <c r="F10" s="33"/>
    </row>
    <row r="11" spans="2:6" x14ac:dyDescent="0.25">
      <c r="B11" s="33">
        <f t="shared" si="0"/>
        <v>9</v>
      </c>
      <c r="C11" s="33">
        <f>PartesInteressadas!D12</f>
        <v>0</v>
      </c>
      <c r="D11" s="38"/>
      <c r="E11" s="39"/>
      <c r="F11" s="33"/>
    </row>
    <row r="12" spans="2:6" x14ac:dyDescent="0.25">
      <c r="B12" s="33">
        <f t="shared" si="0"/>
        <v>10</v>
      </c>
      <c r="C12" s="33">
        <f>PartesInteressadas!D13</f>
        <v>0</v>
      </c>
      <c r="D12" s="38"/>
      <c r="E12" s="40"/>
      <c r="F12" s="33"/>
    </row>
    <row r="13" spans="2:6" x14ac:dyDescent="0.25">
      <c r="B13" s="33">
        <f t="shared" si="0"/>
        <v>11</v>
      </c>
      <c r="C13" s="33">
        <f>PartesInteressadas!D14</f>
        <v>0</v>
      </c>
      <c r="D13" s="38"/>
      <c r="E13" s="40"/>
      <c r="F13" s="33"/>
    </row>
    <row r="14" spans="2:6" x14ac:dyDescent="0.25">
      <c r="B14" s="33">
        <f t="shared" si="0"/>
        <v>12</v>
      </c>
      <c r="C14" s="33">
        <f>PartesInteressadas!D15</f>
        <v>0</v>
      </c>
      <c r="D14" s="38"/>
      <c r="E14" s="33"/>
      <c r="F14" s="33"/>
    </row>
    <row r="15" spans="2:6" x14ac:dyDescent="0.25">
      <c r="B15" s="33">
        <f t="shared" si="0"/>
        <v>13</v>
      </c>
      <c r="C15" s="33">
        <f>PartesInteressadas!D16</f>
        <v>0</v>
      </c>
      <c r="D15" s="38"/>
      <c r="E15" s="33"/>
      <c r="F15" s="33"/>
    </row>
    <row r="16" spans="2:6" x14ac:dyDescent="0.25">
      <c r="B16" s="33">
        <f t="shared" si="0"/>
        <v>14</v>
      </c>
      <c r="C16" s="33">
        <f>PartesInteressadas!D17</f>
        <v>0</v>
      </c>
      <c r="D16" s="38"/>
      <c r="E16" s="33"/>
      <c r="F16" s="33"/>
    </row>
    <row r="17" spans="2:6" x14ac:dyDescent="0.25">
      <c r="B17" s="33">
        <f t="shared" si="0"/>
        <v>15</v>
      </c>
      <c r="C17" s="33">
        <f>PartesInteressadas!D18</f>
        <v>0</v>
      </c>
      <c r="D17" s="38"/>
      <c r="E17" s="33"/>
      <c r="F17" s="33"/>
    </row>
    <row r="20" spans="2:6" x14ac:dyDescent="0.25">
      <c r="B20" s="41"/>
    </row>
  </sheetData>
  <phoneticPr fontId="1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F18" sqref="F18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46</v>
      </c>
      <c r="L2" s="1" t="s">
        <v>26</v>
      </c>
    </row>
    <row r="3" spans="2:16" x14ac:dyDescent="0.25">
      <c r="J3" s="1" t="s">
        <v>47</v>
      </c>
    </row>
    <row r="4" spans="2:16" x14ac:dyDescent="0.25">
      <c r="C4" s="111"/>
      <c r="D4" s="111"/>
      <c r="E4" s="111"/>
      <c r="F4" s="111"/>
      <c r="G4" s="111"/>
      <c r="K4" s="115" t="s">
        <v>20</v>
      </c>
      <c r="L4" s="116"/>
      <c r="M4" s="116"/>
      <c r="N4" s="116"/>
      <c r="O4" s="116"/>
    </row>
    <row r="5" spans="2:16" x14ac:dyDescent="0.25">
      <c r="B5" s="29" t="s">
        <v>20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19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12" t="s">
        <v>19</v>
      </c>
      <c r="D12" s="113"/>
      <c r="E12" s="113"/>
      <c r="F12" s="113"/>
      <c r="G12" s="114"/>
      <c r="K12" s="112" t="s">
        <v>0</v>
      </c>
      <c r="L12" s="113"/>
      <c r="M12" s="113"/>
      <c r="N12" s="113"/>
      <c r="O12" s="114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E6" sqref="E6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17" t="s">
        <v>21</v>
      </c>
      <c r="C2" s="117"/>
      <c r="D2" s="117"/>
      <c r="E2" s="117"/>
      <c r="F2" s="117"/>
      <c r="G2" s="117"/>
      <c r="H2" s="117"/>
      <c r="I2" s="118"/>
    </row>
    <row r="3" spans="2:9" s="8" customFormat="1" ht="30" x14ac:dyDescent="0.2">
      <c r="B3" s="6" t="s">
        <v>2</v>
      </c>
      <c r="C3" s="7" t="s">
        <v>17</v>
      </c>
      <c r="D3" s="7" t="s">
        <v>9</v>
      </c>
      <c r="E3" s="7" t="s">
        <v>20</v>
      </c>
      <c r="F3" s="7" t="s">
        <v>19</v>
      </c>
      <c r="G3" s="6" t="s">
        <v>14</v>
      </c>
      <c r="H3" s="119" t="s">
        <v>51</v>
      </c>
      <c r="I3" s="120"/>
    </row>
    <row r="4" spans="2:9" ht="105" x14ac:dyDescent="0.25">
      <c r="B4" s="9" t="s">
        <v>22</v>
      </c>
      <c r="C4" s="10" t="s">
        <v>29</v>
      </c>
      <c r="D4" s="11" t="s">
        <v>45</v>
      </c>
      <c r="E4" s="10" t="s">
        <v>31</v>
      </c>
      <c r="F4" s="10" t="s">
        <v>32</v>
      </c>
      <c r="G4" s="10" t="s">
        <v>27</v>
      </c>
      <c r="H4" s="121" t="s">
        <v>24</v>
      </c>
      <c r="I4" s="122"/>
    </row>
    <row r="5" spans="2:9" x14ac:dyDescent="0.25">
      <c r="B5" s="12" t="s">
        <v>23</v>
      </c>
      <c r="C5" s="9"/>
      <c r="D5" s="13"/>
      <c r="E5" s="14" t="s">
        <v>3</v>
      </c>
      <c r="F5" s="14" t="s">
        <v>3</v>
      </c>
      <c r="G5" s="15" t="s">
        <v>15</v>
      </c>
      <c r="H5" s="16" t="s">
        <v>50</v>
      </c>
      <c r="I5" s="9" t="s">
        <v>53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16</v>
      </c>
      <c r="H6" s="18" t="s">
        <v>49</v>
      </c>
      <c r="I6" s="22" t="s">
        <v>54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18</v>
      </c>
      <c r="I7" s="18" t="s">
        <v>55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48</v>
      </c>
      <c r="I8" s="18" t="s">
        <v>56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52</v>
      </c>
      <c r="I9" s="24" t="s">
        <v>57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User LAB BEL</cp:lastModifiedBy>
  <cp:lastPrinted>2015-08-12T00:20:19Z</cp:lastPrinted>
  <dcterms:created xsi:type="dcterms:W3CDTF">2006-01-18T20:16:06Z</dcterms:created>
  <dcterms:modified xsi:type="dcterms:W3CDTF">2018-03-19T14:48:52Z</dcterms:modified>
  <cp:category>Gerenciamento de Projetos, Partes interessadas, Comunicação, Template</cp:category>
</cp:coreProperties>
</file>